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88" yWindow="696" windowWidth="8160" windowHeight="7668" tabRatio="921" activeTab="0"/>
  </bookViews>
  <sheets>
    <sheet name="DistanceRaces" sheetId="1" r:id="rId1"/>
    <sheet name="Field" sheetId="2" r:id="rId2"/>
    <sheet name="Sprints2" sheetId="3" r:id="rId3"/>
    <sheet name="Instructions" sheetId="4" r:id="rId4"/>
    <sheet name="Sprints1" sheetId="5" r:id="rId5"/>
    <sheet name="Competitors&amp;Timetable" sheetId="6" r:id="rId6"/>
  </sheets>
  <externalReferences>
    <externalReference r:id="rId9"/>
  </externalReferences>
  <definedNames>
    <definedName name="Clubs">'[1]Clubs'!$A$3:$A$146</definedName>
    <definedName name="EighthA">'Competitors&amp;Timetable'!#REF!</definedName>
    <definedName name="EighthANumber">'Competitors&amp;Timetable'!#REF!</definedName>
    <definedName name="EighthB">'Competitors&amp;Timetable'!#REF!</definedName>
    <definedName name="EighthBNumber">'Competitors&amp;Timetable'!#REF!</definedName>
    <definedName name="EntryList">'Competitors&amp;Timetable'!$A$1:$C$401</definedName>
    <definedName name="FieldTimetable">'Competitors&amp;Timetable'!$F$87:$H$144</definedName>
    <definedName name="FifthA">'Competitors&amp;Timetable'!#REF!</definedName>
    <definedName name="FifthANumber">'Competitors&amp;Timetable'!#REF!</definedName>
    <definedName name="FifthB">'Competitors&amp;Timetable'!#REF!</definedName>
    <definedName name="FifthBNumber">'Competitors&amp;Timetable'!#REF!</definedName>
    <definedName name="FirstA">'Competitors&amp;Timetable'!#REF!</definedName>
    <definedName name="FirstANumber">'Competitors&amp;Timetable'!#REF!</definedName>
    <definedName name="FirstB">'Competitors&amp;Timetable'!#REF!</definedName>
    <definedName name="FirstBNumber">'Competitors&amp;Timetable'!#REF!</definedName>
    <definedName name="FourthA">'Competitors&amp;Timetable'!#REF!</definedName>
    <definedName name="FourthANumber">'Competitors&amp;Timetable'!#REF!</definedName>
    <definedName name="FourthB">'Competitors&amp;Timetable'!#REF!</definedName>
    <definedName name="FourthBNumber">'Competitors&amp;Timetable'!#REF!</definedName>
    <definedName name="NinthA">'Competitors&amp;Timetable'!#REF!</definedName>
    <definedName name="NinthB">'Competitors&amp;Timetable'!#REF!</definedName>
    <definedName name="Number">'Instructions'!$B$6</definedName>
    <definedName name="_xlnm.Print_Area" localSheetId="0">'DistanceRaces'!$A$1:$AJ$111</definedName>
    <definedName name="_xlnm.Print_Area" localSheetId="1">'Field'!$D$1:$AF$109</definedName>
    <definedName name="_xlnm.Print_Area" localSheetId="4">'Sprints1'!$A$1:$M$131</definedName>
    <definedName name="SecondA">'Competitors&amp;Timetable'!#REF!</definedName>
    <definedName name="SecondANumber">'Competitors&amp;Timetable'!#REF!</definedName>
    <definedName name="SecondB">'Competitors&amp;Timetable'!#REF!</definedName>
    <definedName name="SecondBNumber">'Competitors&amp;Timetable'!#REF!</definedName>
    <definedName name="SeventhA">'Competitors&amp;Timetable'!#REF!</definedName>
    <definedName name="SeventhANumber">'Competitors&amp;Timetable'!#REF!</definedName>
    <definedName name="SeventhB">'Competitors&amp;Timetable'!#REF!</definedName>
    <definedName name="SeventhBNumber">'Competitors&amp;Timetable'!#REF!</definedName>
    <definedName name="SixthA">'Competitors&amp;Timetable'!#REF!</definedName>
    <definedName name="SixthANumber">'Competitors&amp;Timetable'!#REF!</definedName>
    <definedName name="SixthB">'Competitors&amp;Timetable'!#REF!</definedName>
    <definedName name="SixthBNumber">'Competitors&amp;Timetable'!#REF!</definedName>
    <definedName name="Team1">'Competitors&amp;Timetable'!#REF!</definedName>
    <definedName name="Team2">'Competitors&amp;Timetable'!#REF!</definedName>
    <definedName name="Team3">'Competitors&amp;Timetable'!#REF!</definedName>
    <definedName name="Team4">'Competitors&amp;Timetable'!#REF!</definedName>
    <definedName name="Team5">'Competitors&amp;Timetable'!#REF!</definedName>
    <definedName name="Team6">'Competitors&amp;Timetable'!#REF!</definedName>
    <definedName name="Team7">'Competitors&amp;Timetable'!#REF!</definedName>
    <definedName name="Team8">'Competitors&amp;Timetable'!#REF!</definedName>
    <definedName name="ThirdA">'Competitors&amp;Timetable'!#REF!</definedName>
    <definedName name="ThirdANumber">'Competitors&amp;Timetable'!#REF!</definedName>
    <definedName name="ThirdB">'Competitors&amp;Timetable'!#REF!</definedName>
    <definedName name="ThirdBNumber">'Competitors&amp;Timetable'!#REF!</definedName>
    <definedName name="TotalA">SUM('Instructions'!$B$27:$B$34)</definedName>
    <definedName name="TotalB">SUM('Instructions'!$B$37:$B$44)</definedName>
    <definedName name="TrackTimetable">'Competitors&amp;Timetable'!$F$2:$H$77</definedName>
  </definedNames>
  <calcPr fullCalcOnLoad="1"/>
</workbook>
</file>

<file path=xl/sharedStrings.xml><?xml version="1.0" encoding="utf-8"?>
<sst xmlns="http://schemas.openxmlformats.org/spreadsheetml/2006/main" count="1970" uniqueCount="377">
  <si>
    <t>Name</t>
  </si>
  <si>
    <t>Event</t>
  </si>
  <si>
    <t>Club</t>
  </si>
  <si>
    <t>Age Group</t>
  </si>
  <si>
    <t>F09</t>
  </si>
  <si>
    <t>F10</t>
  </si>
  <si>
    <t>F21</t>
  </si>
  <si>
    <t>Instructions</t>
  </si>
  <si>
    <t>T05</t>
  </si>
  <si>
    <t>T06</t>
  </si>
  <si>
    <t>T13</t>
  </si>
  <si>
    <t>T14</t>
  </si>
  <si>
    <t>T09</t>
  </si>
  <si>
    <t>T11</t>
  </si>
  <si>
    <t>F12</t>
  </si>
  <si>
    <t>F16</t>
  </si>
  <si>
    <t>T01</t>
  </si>
  <si>
    <t>T10</t>
  </si>
  <si>
    <t>T12</t>
  </si>
  <si>
    <t>F05</t>
  </si>
  <si>
    <t>F08</t>
  </si>
  <si>
    <t>F11</t>
  </si>
  <si>
    <t>F13</t>
  </si>
  <si>
    <t>F17</t>
  </si>
  <si>
    <t>F20</t>
  </si>
  <si>
    <t>F18</t>
  </si>
  <si>
    <t>F19</t>
  </si>
  <si>
    <t>Event No.</t>
  </si>
  <si>
    <t>T02</t>
  </si>
  <si>
    <t>T03</t>
  </si>
  <si>
    <t>T04</t>
  </si>
  <si>
    <t>T07</t>
  </si>
  <si>
    <t>T08</t>
  </si>
  <si>
    <t>T15</t>
  </si>
  <si>
    <t>T16</t>
  </si>
  <si>
    <t>T17</t>
  </si>
  <si>
    <t>T18</t>
  </si>
  <si>
    <t>T19</t>
  </si>
  <si>
    <t>F01</t>
  </si>
  <si>
    <t>F02</t>
  </si>
  <si>
    <t>F03</t>
  </si>
  <si>
    <t>F04</t>
  </si>
  <si>
    <t>F06</t>
  </si>
  <si>
    <t>F07</t>
  </si>
  <si>
    <t>F14</t>
  </si>
  <si>
    <t>F15</t>
  </si>
  <si>
    <t>.</t>
  </si>
  <si>
    <r>
      <t>Warning:</t>
    </r>
    <r>
      <rPr>
        <sz val="10"/>
        <rFont val="Arial"/>
        <family val="2"/>
      </rPr>
      <t xml:space="preserve"> Do not change the names of the worksheets. Overwrite the existing information where required or highlight and delete but avoid cutting and pasting as the formulas can be affected in some circumstance.</t>
    </r>
  </si>
  <si>
    <r>
      <t>Very Important!</t>
    </r>
    <r>
      <rPr>
        <sz val="10"/>
        <rFont val="Arial"/>
        <family val="2"/>
      </rPr>
      <t xml:space="preserve"> Remember to save the spreadsheet frequently!</t>
    </r>
  </si>
  <si>
    <t>200m Under 15 Boys</t>
  </si>
  <si>
    <t>200m Under 13 Boys</t>
  </si>
  <si>
    <t>200m Under 13 Girls</t>
  </si>
  <si>
    <t>200m Under 11 Boys</t>
  </si>
  <si>
    <t>200m Under 11 Girls</t>
  </si>
  <si>
    <t>Murray Blair</t>
  </si>
  <si>
    <t>Robert Ferguson</t>
  </si>
  <si>
    <t>Greg Louden</t>
  </si>
  <si>
    <t>Adam Lyon</t>
  </si>
  <si>
    <t>Katie Purves</t>
  </si>
  <si>
    <t>Sophie Miller</t>
  </si>
  <si>
    <t>Sarah Szymanski</t>
  </si>
  <si>
    <t>Katherine Szymanski</t>
  </si>
  <si>
    <t>Francesca Benham</t>
  </si>
  <si>
    <t>Amy Smith</t>
  </si>
  <si>
    <t>Ashley Boak</t>
  </si>
  <si>
    <t>Sarah Warnock</t>
  </si>
  <si>
    <t>Bib Number</t>
  </si>
  <si>
    <t>Final</t>
  </si>
  <si>
    <t>Heat 1</t>
  </si>
  <si>
    <t>Heat 2</t>
  </si>
  <si>
    <t>Heat 3</t>
  </si>
  <si>
    <t>Heat 4</t>
  </si>
  <si>
    <t>Heat 5</t>
  </si>
  <si>
    <t>Heat 6</t>
  </si>
  <si>
    <t>Heat 7</t>
  </si>
  <si>
    <t>Heat 8</t>
  </si>
  <si>
    <t>Heat 9</t>
  </si>
  <si>
    <t>Heat 10</t>
  </si>
  <si>
    <t>Column1</t>
  </si>
  <si>
    <t xml:space="preserve"> </t>
  </si>
  <si>
    <t>Ziska Sports</t>
  </si>
  <si>
    <r>
      <t>Enter the Competitors Bib Nos. and concantenated names and Clubs in Worksheet '</t>
    </r>
    <r>
      <rPr>
        <b/>
        <sz val="10"/>
        <rFont val="Arial"/>
        <family val="2"/>
      </rPr>
      <t>Competitors&amp;Timetable</t>
    </r>
    <r>
      <rPr>
        <sz val="10"/>
        <rFont val="Arial"/>
        <family val="2"/>
      </rPr>
      <t>'.</t>
    </r>
  </si>
  <si>
    <t>Enter the timetable in Columns F &amp; G in the worksheet 'Competitors&amp;Timetable' using the Format T01 / F01 for 'event number' and the description under 'event' .</t>
  </si>
  <si>
    <r>
      <t>Entering Results</t>
    </r>
    <r>
      <rPr>
        <sz val="10"/>
        <rFont val="Arial"/>
        <family val="2"/>
      </rPr>
      <t xml:space="preserve">. For each event, against each position , enter position, bib number, and the performance. If there is a tie with other athletes above, enter an '=' after the place ie 2= . Athletes and Club names will appear automatically. Remember to remove the position ie (7) (8) when an athlete </t>
    </r>
    <r>
      <rPr>
        <b/>
        <sz val="10"/>
        <rFont val="Arial"/>
        <family val="2"/>
      </rPr>
      <t>does not start and enter the relevant abbreviations ie (DNS), does not finish (DNF), no heights (NH), or no throws (NT) in the performance cell.</t>
    </r>
  </si>
  <si>
    <t>The wind speed, if available, should be entered in the box at the bottom right of the result.</t>
  </si>
  <si>
    <t>Prior to printing, check and amend the header information. Check Row 1 of this page and amend the information accordingly then press the button "Update Headers" .</t>
  </si>
  <si>
    <t>Niamh Fellenger</t>
  </si>
  <si>
    <t>U13 G</t>
  </si>
  <si>
    <t>Sarah Robertson</t>
  </si>
  <si>
    <t>U11 G</t>
  </si>
  <si>
    <t>Craig Gallagher</t>
  </si>
  <si>
    <t>U11 B</t>
  </si>
  <si>
    <t>Caroline McKinlay</t>
  </si>
  <si>
    <t>Emily Lettice</t>
  </si>
  <si>
    <t>Natasha Selkirk</t>
  </si>
  <si>
    <t>Fraser Judge</t>
  </si>
  <si>
    <t>Nicole Selkirk</t>
  </si>
  <si>
    <t>Elle Bowler</t>
  </si>
  <si>
    <t>Rachel Louden</t>
  </si>
  <si>
    <t>Bethany Murray</t>
  </si>
  <si>
    <t>Rachel Hutchison</t>
  </si>
  <si>
    <t>Stephanie Purves</t>
  </si>
  <si>
    <t>Jenna Richards</t>
  </si>
  <si>
    <t>U15 G</t>
  </si>
  <si>
    <t>Lisa Robertson</t>
  </si>
  <si>
    <t>Anise Wilson</t>
  </si>
  <si>
    <t>Mairead Purves</t>
  </si>
  <si>
    <t>Kirsty Robertson</t>
  </si>
  <si>
    <t>Olivia Harris</t>
  </si>
  <si>
    <t>Hannah Forbes</t>
  </si>
  <si>
    <t>Gregor Hutchison</t>
  </si>
  <si>
    <t>Aidan Gallagher</t>
  </si>
  <si>
    <t>U15 B</t>
  </si>
  <si>
    <t>Ross O'Brien</t>
  </si>
  <si>
    <t>Euan McAlister</t>
  </si>
  <si>
    <t>Callum Grahame</t>
  </si>
  <si>
    <t>Matthew Smith</t>
  </si>
  <si>
    <t>U13 B</t>
  </si>
  <si>
    <t>Joshua Grahame</t>
  </si>
  <si>
    <t>Fraser Cousin</t>
  </si>
  <si>
    <t>Adam Macdonald</t>
  </si>
  <si>
    <t>Angus Cousin</t>
  </si>
  <si>
    <t>Rachel Stoakes</t>
  </si>
  <si>
    <t>Megan Wilson</t>
  </si>
  <si>
    <t>Erin Feeley</t>
  </si>
  <si>
    <t>U17 W</t>
  </si>
  <si>
    <t>Sally Redpath</t>
  </si>
  <si>
    <t>Ellen Kristoffersen</t>
  </si>
  <si>
    <t>Amy  Frankland</t>
  </si>
  <si>
    <t>Lauren Wilkie</t>
  </si>
  <si>
    <t>Sabina Jedrzejczyk</t>
  </si>
  <si>
    <t>Jessica Lettice</t>
  </si>
  <si>
    <t>Cameron Steven</t>
  </si>
  <si>
    <t>William Hutchison</t>
  </si>
  <si>
    <t>Lewis Donaldson</t>
  </si>
  <si>
    <t>Euan Mackay</t>
  </si>
  <si>
    <t>Jamie Cousin</t>
  </si>
  <si>
    <t>Ross Henderson</t>
  </si>
  <si>
    <t>U17 M</t>
  </si>
  <si>
    <t>Duncan Pennycook</t>
  </si>
  <si>
    <t>U20 W</t>
  </si>
  <si>
    <t>U20 M</t>
  </si>
  <si>
    <t>Jamie McDonald</t>
  </si>
  <si>
    <t>Sen M</t>
  </si>
  <si>
    <t>David Hall</t>
  </si>
  <si>
    <t>Erin Murray</t>
  </si>
  <si>
    <t>Nicole Carnevale</t>
  </si>
  <si>
    <t>Fraser Amos</t>
  </si>
  <si>
    <t>Jack Learmonth</t>
  </si>
  <si>
    <t>Shawn Wright</t>
  </si>
  <si>
    <t>Calum Gregory</t>
  </si>
  <si>
    <t>Andrew  Sobik</t>
  </si>
  <si>
    <t>Vet M</t>
  </si>
  <si>
    <t>Euan Bathgate</t>
  </si>
  <si>
    <t>Andy Cullen</t>
  </si>
  <si>
    <t>Sean Hadden</t>
  </si>
  <si>
    <t>Fiona Matheson</t>
  </si>
  <si>
    <t>Ross Matheson</t>
  </si>
  <si>
    <t>Sophie Elder</t>
  </si>
  <si>
    <t>Sen W</t>
  </si>
  <si>
    <t>Caitlyn Amos</t>
  </si>
  <si>
    <t>RJT Group</t>
  </si>
  <si>
    <t>Matthew Crawford</t>
  </si>
  <si>
    <t>Euan Donaldson</t>
  </si>
  <si>
    <t>Ruth McAlister</t>
  </si>
  <si>
    <t>Callum Wilson</t>
  </si>
  <si>
    <t>Gareth Fleming</t>
  </si>
  <si>
    <t>Jamie Darling</t>
  </si>
  <si>
    <t>Brian Wilson</t>
  </si>
  <si>
    <t>Martin Gore</t>
  </si>
  <si>
    <t>Meadowbank Stadium</t>
  </si>
  <si>
    <t>Lasswade AC Track &amp; Field Championships</t>
  </si>
  <si>
    <t>25th September, 2011</t>
  </si>
  <si>
    <t>70m Hurdles Under 13 Girls</t>
  </si>
  <si>
    <t>75m Hurdles Under 15 Girls / Under 13 Boys</t>
  </si>
  <si>
    <t>80m Hurdles Under 17 Women / Under 15 Boys</t>
  </si>
  <si>
    <t>100m Under 11 Girls</t>
  </si>
  <si>
    <t>100m Under 11 Boys</t>
  </si>
  <si>
    <t>100m Under 13 Girls</t>
  </si>
  <si>
    <t>100m Under 13 Boys</t>
  </si>
  <si>
    <t>100m Under 15 Girls</t>
  </si>
  <si>
    <t>100m Under 15 Boys</t>
  </si>
  <si>
    <t>100m Under 17 Men / Under 20 Women</t>
  </si>
  <si>
    <t>100m Under 20 Men / Senior Men</t>
  </si>
  <si>
    <t>70m Young Group B &amp; G</t>
  </si>
  <si>
    <t>1500m All Age Groups</t>
  </si>
  <si>
    <t>300m Under 15 Girls / Under 17 Women</t>
  </si>
  <si>
    <t>400m Under 15 Boys / Under 20 Women</t>
  </si>
  <si>
    <t>400m Under 17 Men / Under 20 Men</t>
  </si>
  <si>
    <t>110m Handicap All Ages</t>
  </si>
  <si>
    <t>T20</t>
  </si>
  <si>
    <t>T21</t>
  </si>
  <si>
    <t>T22</t>
  </si>
  <si>
    <t>200m Under 15 Girls / Under 17 Women</t>
  </si>
  <si>
    <t>T23</t>
  </si>
  <si>
    <t>T24</t>
  </si>
  <si>
    <t>200m Under 17 Men</t>
  </si>
  <si>
    <t>T25</t>
  </si>
  <si>
    <t>200m Under 20 Men / Senior Men</t>
  </si>
  <si>
    <t>T26</t>
  </si>
  <si>
    <t>800m Under 11 Girls / Under 11 Boys</t>
  </si>
  <si>
    <t>T27</t>
  </si>
  <si>
    <t>800m Under 13 Girls / Under 13 Boys</t>
  </si>
  <si>
    <t>T28</t>
  </si>
  <si>
    <t>800m Under 15 Girls / Under 15 Boys</t>
  </si>
  <si>
    <t>T29</t>
  </si>
  <si>
    <t>800m Under 17 Women / Under 17 Men</t>
  </si>
  <si>
    <t>T30</t>
  </si>
  <si>
    <t>3000m All Age Groups</t>
  </si>
  <si>
    <t>T31</t>
  </si>
  <si>
    <t>Medley Relay 400x200x200x800</t>
  </si>
  <si>
    <t>Discus All Ages</t>
  </si>
  <si>
    <t>High Jump  All Ages</t>
  </si>
  <si>
    <t>Javelin       All Ages</t>
  </si>
  <si>
    <t>Long Jump U15 Boys</t>
  </si>
  <si>
    <t>Long Jump U15 Girls</t>
  </si>
  <si>
    <t>Long Jump U17 Men</t>
  </si>
  <si>
    <t>Long Jump U17 Women</t>
  </si>
  <si>
    <t>Shot Putt    U11 Boys</t>
  </si>
  <si>
    <t>Shot Putt    U11 Girls</t>
  </si>
  <si>
    <t>Long Jump  U13  Boys</t>
  </si>
  <si>
    <t>Long Jump  U13  Girls</t>
  </si>
  <si>
    <t>Shot Putt U15 Boys</t>
  </si>
  <si>
    <t>Shot Putt U15 Girls</t>
  </si>
  <si>
    <t>Shot Putt U17 Men</t>
  </si>
  <si>
    <t>Shot Putt U17 Women</t>
  </si>
  <si>
    <t>Long Jump  U11 Boys</t>
  </si>
  <si>
    <t>Long Jump  U11 Girls</t>
  </si>
  <si>
    <t>Long Jump  RJT Group</t>
  </si>
  <si>
    <t>Shot Putt    U13 Boys</t>
  </si>
  <si>
    <t>Shot Putt    U13 Girls</t>
  </si>
  <si>
    <t>Shot Putt    RJT Group</t>
  </si>
  <si>
    <t xml:space="preserve">Wind Speed m/s </t>
  </si>
  <si>
    <t>DQ</t>
  </si>
  <si>
    <t>dns</t>
  </si>
  <si>
    <t>+0.6</t>
  </si>
  <si>
    <t>+1.5</t>
  </si>
  <si>
    <t>+1.9</t>
  </si>
  <si>
    <t>+1.6</t>
  </si>
  <si>
    <t>+1.2</t>
  </si>
  <si>
    <t>+1.7</t>
  </si>
  <si>
    <t>+3.7</t>
  </si>
  <si>
    <t>+2.9</t>
  </si>
  <si>
    <t>+0.7</t>
  </si>
  <si>
    <t>+2.3</t>
  </si>
  <si>
    <t>+4.2</t>
  </si>
  <si>
    <t>Katie Logan</t>
  </si>
  <si>
    <t>Andrew Mahady</t>
  </si>
  <si>
    <t>SENIOR WOMEN</t>
  </si>
  <si>
    <t>Kirk Smith</t>
  </si>
  <si>
    <t>+2.7</t>
  </si>
  <si>
    <t>+3.4</t>
  </si>
  <si>
    <t>+2.4</t>
  </si>
  <si>
    <t>+3.6</t>
  </si>
  <si>
    <t>+6.0</t>
  </si>
  <si>
    <t>+0.5</t>
  </si>
  <si>
    <t>+3.1</t>
  </si>
  <si>
    <t>F22</t>
  </si>
  <si>
    <t>Shot Putt U20 Women</t>
  </si>
  <si>
    <t>F23</t>
  </si>
  <si>
    <t>Shot Putt U20 Men</t>
  </si>
  <si>
    <t>F24</t>
  </si>
  <si>
    <t>Shot Putt Vet 50 Men</t>
  </si>
  <si>
    <t>f21</t>
  </si>
  <si>
    <t>Team 1</t>
  </si>
  <si>
    <t>Team 2</t>
  </si>
  <si>
    <t>Team 3</t>
  </si>
  <si>
    <t>Team 4</t>
  </si>
  <si>
    <t>Team 5</t>
  </si>
  <si>
    <t>Team 6</t>
  </si>
  <si>
    <t>Team 7</t>
  </si>
  <si>
    <t>Team 8</t>
  </si>
  <si>
    <t>Team 9</t>
  </si>
  <si>
    <t>Team 10</t>
  </si>
  <si>
    <t>f20</t>
  </si>
  <si>
    <t>t31</t>
  </si>
  <si>
    <t>Points</t>
  </si>
  <si>
    <t>U15B</t>
  </si>
  <si>
    <t>U20W</t>
  </si>
  <si>
    <t>01;01,26</t>
  </si>
  <si>
    <t>01:02,75</t>
  </si>
  <si>
    <t>U15G</t>
  </si>
  <si>
    <t>U17M</t>
  </si>
  <si>
    <t>U20M</t>
  </si>
  <si>
    <t>100m U 13 Girls / Heat 1</t>
  </si>
  <si>
    <t>100m U13 Girls / Heat 2</t>
  </si>
  <si>
    <t>DNS</t>
  </si>
  <si>
    <t>u15 G</t>
  </si>
  <si>
    <t>02:25,40</t>
  </si>
  <si>
    <t>02:51,60</t>
  </si>
  <si>
    <t>02:52,96</t>
  </si>
  <si>
    <t>03:09,30</t>
  </si>
  <si>
    <t>02:14,46</t>
  </si>
  <si>
    <t>02:14,74</t>
  </si>
  <si>
    <t>02:19,64</t>
  </si>
  <si>
    <t>02:31,16</t>
  </si>
  <si>
    <t>03:14,18</t>
  </si>
  <si>
    <t>03:14,28</t>
  </si>
  <si>
    <t>03:14,32</t>
  </si>
  <si>
    <t>02:39,00</t>
  </si>
  <si>
    <t>03:00,42</t>
  </si>
  <si>
    <t>03:20,32</t>
  </si>
  <si>
    <t>02:53,01</t>
  </si>
  <si>
    <t>02:58,16</t>
  </si>
  <si>
    <t>03:02,06</t>
  </si>
  <si>
    <t>03:09,38</t>
  </si>
  <si>
    <t>03:10,53</t>
  </si>
  <si>
    <t>02:45,86</t>
  </si>
  <si>
    <t>02:59,72</t>
  </si>
  <si>
    <t>03;03,76</t>
  </si>
  <si>
    <t>03:15,63</t>
  </si>
  <si>
    <t>03:04,22</t>
  </si>
  <si>
    <t>05:54,88</t>
  </si>
  <si>
    <t>06:54,64</t>
  </si>
  <si>
    <t>06:22,61</t>
  </si>
  <si>
    <t>05:36,69</t>
  </si>
  <si>
    <t>05:15,24</t>
  </si>
  <si>
    <t>05:48,05</t>
  </si>
  <si>
    <t>05:14,82</t>
  </si>
  <si>
    <t>06:17,86</t>
  </si>
  <si>
    <t>06:14,75</t>
  </si>
  <si>
    <t>Kate Logan</t>
  </si>
  <si>
    <t>Sarah Warnock {Guest }</t>
  </si>
  <si>
    <t xml:space="preserve">RJT Group </t>
  </si>
  <si>
    <t>RJTGroup</t>
  </si>
  <si>
    <t>VET M</t>
  </si>
  <si>
    <t xml:space="preserve">U17 W </t>
  </si>
  <si>
    <t>13,</t>
  </si>
  <si>
    <t>6,</t>
  </si>
  <si>
    <t>10,</t>
  </si>
  <si>
    <t>5,</t>
  </si>
  <si>
    <t>17,</t>
  </si>
  <si>
    <t>16,</t>
  </si>
  <si>
    <t>32,</t>
  </si>
  <si>
    <t>21,</t>
  </si>
  <si>
    <t>14,</t>
  </si>
  <si>
    <t>22,</t>
  </si>
  <si>
    <t>36,</t>
  </si>
  <si>
    <t>24,</t>
  </si>
  <si>
    <t>35,</t>
  </si>
  <si>
    <t>20,</t>
  </si>
  <si>
    <t>12,</t>
  </si>
  <si>
    <t>56,</t>
  </si>
  <si>
    <t>43,</t>
  </si>
  <si>
    <t>30,</t>
  </si>
  <si>
    <t>11,</t>
  </si>
  <si>
    <t>18,</t>
  </si>
  <si>
    <t>4,</t>
  </si>
  <si>
    <t>7,</t>
  </si>
  <si>
    <t>8,</t>
  </si>
  <si>
    <t>2,</t>
  </si>
  <si>
    <t>1,</t>
  </si>
  <si>
    <t>28,</t>
  </si>
  <si>
    <t>3,</t>
  </si>
  <si>
    <t>9,</t>
  </si>
  <si>
    <t>25,</t>
  </si>
  <si>
    <t>19,</t>
  </si>
  <si>
    <t>15,</t>
  </si>
  <si>
    <t>40,</t>
  </si>
  <si>
    <t>44,</t>
  </si>
  <si>
    <t>23,</t>
  </si>
  <si>
    <t>29,</t>
  </si>
  <si>
    <t>27,</t>
  </si>
  <si>
    <t>75,</t>
  </si>
  <si>
    <t>37,</t>
  </si>
  <si>
    <t>0,</t>
  </si>
  <si>
    <t>26,</t>
  </si>
  <si>
    <t>34,</t>
  </si>
  <si>
    <t>38,</t>
  </si>
  <si>
    <t>42,</t>
  </si>
  <si>
    <t>33,</t>
  </si>
  <si>
    <t>61,</t>
  </si>
  <si>
    <t>52,</t>
  </si>
  <si>
    <t>47,</t>
  </si>
  <si>
    <t>45,</t>
  </si>
  <si>
    <t>46,</t>
  </si>
  <si>
    <t>62,</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</si>
</sst>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0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0.0"/>
    <numFmt numFmtId="174" formatCode="00.0"/>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809]dd\ mmmm\ yyyy"/>
    <numFmt numFmtId="181" formatCode="&quot;£&quot;#,##0.00"/>
    <numFmt numFmtId="182" formatCode="[$-F400]h:mm:ss\ AM/PM"/>
    <numFmt numFmtId="183" formatCode="mm:ss.00"/>
    <numFmt numFmtId="184" formatCode="00"/>
    <numFmt numFmtId="185" formatCode="[$-F800]dddd\,\ mmmm\ dd\,\ yyyy"/>
  </numFmts>
  <fonts count="51">
    <font>
      <sz val="10"/>
      <name val="Arial"/>
      <family val="0"/>
    </font>
    <font>
      <b/>
      <sz val="10"/>
      <name val="Arial"/>
      <family val="0"/>
    </font>
    <font>
      <i/>
      <sz val="10"/>
      <name val="Arial"/>
      <family val="0"/>
    </font>
    <font>
      <b/>
      <i/>
      <sz val="10"/>
      <name val="Arial"/>
      <family val="0"/>
    </font>
    <font>
      <b/>
      <sz val="9"/>
      <name val="Arial"/>
      <family val="2"/>
    </font>
    <font>
      <u val="single"/>
      <sz val="7.5"/>
      <color indexed="36"/>
      <name val="Arial"/>
      <family val="0"/>
    </font>
    <font>
      <u val="single"/>
      <sz val="7.5"/>
      <color indexed="12"/>
      <name val="Arial"/>
      <family val="0"/>
    </font>
    <font>
      <sz val="12"/>
      <name val="Arial"/>
      <family val="2"/>
    </font>
    <font>
      <b/>
      <u val="single"/>
      <sz val="12"/>
      <name val="Arial"/>
      <family val="0"/>
    </font>
    <font>
      <b/>
      <u val="single"/>
      <sz val="12"/>
      <color indexed="12"/>
      <name val="Comic Sans MS"/>
      <family val="4"/>
    </font>
    <font>
      <b/>
      <sz val="12"/>
      <name val="Arial"/>
      <family val="2"/>
    </font>
    <font>
      <b/>
      <sz val="20"/>
      <name val="Arial"/>
      <family val="2"/>
    </font>
    <font>
      <sz val="8"/>
      <name val="Arial"/>
      <family val="0"/>
    </font>
    <font>
      <b/>
      <sz val="8"/>
      <name val="Times New Roman"/>
      <family val="1"/>
    </font>
    <font>
      <sz val="10"/>
      <name val="Verdana"/>
      <family val="2"/>
    </font>
    <font>
      <b/>
      <sz val="11"/>
      <color indexed="8"/>
      <name val="Arial"/>
      <family val="2"/>
    </font>
    <font>
      <b/>
      <sz val="11"/>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4"/>
        <bgColor indexed="64"/>
      </patternFill>
    </fill>
    <fill>
      <patternFill patternType="solid">
        <fgColor indexed="1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8"/>
      </left>
      <right style="thin">
        <color indexed="8"/>
      </right>
      <top style="thin">
        <color indexed="8"/>
      </top>
      <bottom style="thin">
        <color indexed="8"/>
      </bottom>
    </border>
    <border>
      <left style="thin">
        <color indexed="9"/>
      </left>
      <right style="thin">
        <color indexed="9"/>
      </right>
      <top>
        <color indexed="63"/>
      </top>
      <bottom style="thin">
        <color indexed="9"/>
      </bottom>
    </border>
    <border>
      <left style="thin"/>
      <right style="thin"/>
      <top style="thin"/>
      <bottom style="thin"/>
    </border>
    <border>
      <left style="thin">
        <color indexed="8"/>
      </left>
      <right>
        <color indexed="63"/>
      </right>
      <top style="thin">
        <color indexed="8"/>
      </top>
      <bottom style="thin">
        <color indexed="8"/>
      </bottom>
    </border>
    <border>
      <left>
        <color indexed="63"/>
      </left>
      <right style="thin">
        <color indexed="9"/>
      </right>
      <top style="thin">
        <color indexed="9"/>
      </top>
      <bottom style="thin">
        <color indexed="9"/>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horizontal="lef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8">
    <xf numFmtId="0" fontId="0" fillId="0" borderId="0" xfId="0" applyAlignment="1">
      <alignment horizontal="left"/>
    </xf>
    <xf numFmtId="0" fontId="4" fillId="0" borderId="0" xfId="0" applyFont="1" applyAlignment="1">
      <alignment horizontal="left"/>
    </xf>
    <xf numFmtId="0" fontId="8" fillId="0" borderId="10" xfId="0" applyFont="1" applyBorder="1" applyAlignment="1" applyProtection="1">
      <alignment horizontal="left"/>
      <protection/>
    </xf>
    <xf numFmtId="0" fontId="8" fillId="0" borderId="10" xfId="0" applyFont="1" applyBorder="1" applyAlignment="1" applyProtection="1">
      <alignment horizontal="left"/>
      <protection/>
    </xf>
    <xf numFmtId="0" fontId="8" fillId="0" borderId="10" xfId="0" applyNumberFormat="1" applyFont="1" applyBorder="1" applyAlignment="1">
      <alignment horizontal="center" vertical="center"/>
    </xf>
    <xf numFmtId="168" fontId="7" fillId="0" borderId="10" xfId="0" applyNumberFormat="1" applyFont="1" applyBorder="1" applyAlignment="1" applyProtection="1">
      <alignment horizontal="left"/>
      <protection/>
    </xf>
    <xf numFmtId="0" fontId="9" fillId="0" borderId="10" xfId="0" applyFont="1" applyFill="1" applyBorder="1" applyAlignment="1" applyProtection="1">
      <alignment horizontal="left"/>
      <protection/>
    </xf>
    <xf numFmtId="0" fontId="10" fillId="0" borderId="10" xfId="0" applyFont="1" applyBorder="1" applyAlignment="1" applyProtection="1">
      <alignment horizontal="left"/>
      <protection/>
    </xf>
    <xf numFmtId="174" fontId="7" fillId="0" borderId="10" xfId="0" applyNumberFormat="1" applyFont="1" applyBorder="1" applyAlignment="1" applyProtection="1">
      <alignment horizontal="left"/>
      <protection/>
    </xf>
    <xf numFmtId="0" fontId="7" fillId="0" borderId="10" xfId="0" applyFont="1" applyBorder="1" applyAlignment="1" applyProtection="1">
      <alignment horizontal="left"/>
      <protection/>
    </xf>
    <xf numFmtId="0" fontId="7" fillId="0" borderId="10" xfId="0" applyFont="1" applyBorder="1" applyAlignment="1" applyProtection="1">
      <alignment horizontal="left"/>
      <protection/>
    </xf>
    <xf numFmtId="0" fontId="8" fillId="0" borderId="10" xfId="0" applyFont="1" applyBorder="1" applyAlignment="1" applyProtection="1">
      <alignment horizontal="left"/>
      <protection/>
    </xf>
    <xf numFmtId="173" fontId="7" fillId="0" borderId="10" xfId="0" applyNumberFormat="1" applyFont="1" applyBorder="1" applyAlignment="1" applyProtection="1">
      <alignment horizontal="left"/>
      <protection/>
    </xf>
    <xf numFmtId="0" fontId="8" fillId="0" borderId="11" xfId="0" applyFont="1" applyBorder="1" applyAlignment="1" applyProtection="1">
      <alignment horizontal="left"/>
      <protection/>
    </xf>
    <xf numFmtId="0" fontId="8" fillId="0" borderId="12" xfId="0" applyFont="1" applyBorder="1" applyAlignment="1" applyProtection="1">
      <alignment horizontal="left"/>
      <protection/>
    </xf>
    <xf numFmtId="168" fontId="7" fillId="0" borderId="12" xfId="0" applyNumberFormat="1" applyFont="1" applyBorder="1" applyAlignment="1" applyProtection="1">
      <alignment horizontal="left"/>
      <protection/>
    </xf>
    <xf numFmtId="0" fontId="10" fillId="0" borderId="13" xfId="0" applyFont="1" applyBorder="1" applyAlignment="1" applyProtection="1">
      <alignment horizontal="left"/>
      <protection/>
    </xf>
    <xf numFmtId="0" fontId="7" fillId="0" borderId="13" xfId="0" applyFont="1" applyBorder="1" applyAlignment="1" applyProtection="1">
      <alignment horizontal="left"/>
      <protection/>
    </xf>
    <xf numFmtId="168" fontId="7" fillId="0" borderId="13" xfId="0" applyNumberFormat="1" applyFont="1" applyBorder="1" applyAlignment="1" applyProtection="1">
      <alignment horizontal="left"/>
      <protection/>
    </xf>
    <xf numFmtId="174" fontId="7" fillId="0" borderId="13" xfId="0" applyNumberFormat="1" applyFont="1" applyBorder="1" applyAlignment="1" applyProtection="1">
      <alignment horizontal="left"/>
      <protection/>
    </xf>
    <xf numFmtId="0" fontId="7" fillId="0" borderId="12" xfId="0" applyFont="1" applyBorder="1" applyAlignment="1" applyProtection="1">
      <alignment horizontal="left"/>
      <protection locked="0"/>
    </xf>
    <xf numFmtId="168" fontId="7" fillId="0" borderId="12" xfId="0" applyNumberFormat="1" applyFont="1" applyBorder="1" applyAlignment="1" applyProtection="1">
      <alignment horizontal="left"/>
      <protection locked="0"/>
    </xf>
    <xf numFmtId="0" fontId="10" fillId="0" borderId="12" xfId="0" applyFont="1" applyBorder="1" applyAlignment="1" applyProtection="1">
      <alignment horizontal="left"/>
      <protection locked="0"/>
    </xf>
    <xf numFmtId="0" fontId="10" fillId="0" borderId="12" xfId="0" applyFont="1" applyBorder="1" applyAlignment="1" applyProtection="1">
      <alignment horizontal="center" vertical="center"/>
      <protection locked="0"/>
    </xf>
    <xf numFmtId="0" fontId="8" fillId="0" borderId="12" xfId="0" applyFont="1" applyBorder="1" applyAlignment="1" applyProtection="1">
      <alignment horizontal="left"/>
      <protection locked="0"/>
    </xf>
    <xf numFmtId="0" fontId="0" fillId="0" borderId="0" xfId="0" applyFill="1" applyAlignment="1">
      <alignment/>
    </xf>
    <xf numFmtId="168" fontId="7" fillId="0" borderId="12" xfId="0" applyNumberFormat="1" applyFont="1" applyBorder="1" applyAlignment="1" applyProtection="1">
      <alignment horizontal="right"/>
      <protection locked="0"/>
    </xf>
    <xf numFmtId="174" fontId="7" fillId="0" borderId="12" xfId="0" applyNumberFormat="1" applyFont="1" applyBorder="1" applyAlignment="1" applyProtection="1">
      <alignment horizontal="right"/>
      <protection locked="0"/>
    </xf>
    <xf numFmtId="174" fontId="7" fillId="0" borderId="12" xfId="0" applyNumberFormat="1" applyFont="1" applyBorder="1" applyAlignment="1" applyProtection="1">
      <alignment horizontal="left"/>
      <protection locked="0"/>
    </xf>
    <xf numFmtId="49" fontId="7" fillId="0" borderId="12" xfId="0" applyNumberFormat="1" applyFont="1" applyBorder="1" applyAlignment="1" applyProtection="1">
      <alignment horizontal="center"/>
      <protection locked="0"/>
    </xf>
    <xf numFmtId="0" fontId="4" fillId="0" borderId="0" xfId="0" applyFont="1" applyAlignment="1">
      <alignment horizontal="center"/>
    </xf>
    <xf numFmtId="0" fontId="4" fillId="33" borderId="14" xfId="0" applyFont="1" applyFill="1" applyBorder="1" applyAlignment="1">
      <alignment horizontal="center"/>
    </xf>
    <xf numFmtId="0" fontId="0" fillId="34" borderId="0" xfId="0" applyFill="1" applyAlignment="1">
      <alignment horizontal="left"/>
    </xf>
    <xf numFmtId="49" fontId="7" fillId="0" borderId="12" xfId="0" applyNumberFormat="1" applyFont="1" applyBorder="1" applyAlignment="1" applyProtection="1">
      <alignment horizontal="right"/>
      <protection locked="0"/>
    </xf>
    <xf numFmtId="0" fontId="7" fillId="0" borderId="10" xfId="0" applyFont="1" applyBorder="1" applyAlignment="1" applyProtection="1">
      <alignment horizontal="right"/>
      <protection/>
    </xf>
    <xf numFmtId="0" fontId="8" fillId="0" borderId="10" xfId="0" applyFont="1" applyBorder="1" applyAlignment="1" applyProtection="1">
      <alignment horizontal="right"/>
      <protection/>
    </xf>
    <xf numFmtId="0" fontId="10" fillId="0" borderId="12" xfId="0" applyFont="1" applyBorder="1" applyAlignment="1" applyProtection="1">
      <alignment horizontal="left" vertical="center"/>
      <protection locked="0"/>
    </xf>
    <xf numFmtId="0" fontId="8" fillId="0" borderId="12" xfId="0" applyFont="1" applyBorder="1" applyAlignment="1" applyProtection="1">
      <alignment horizontal="right"/>
      <protection/>
    </xf>
    <xf numFmtId="0" fontId="10" fillId="0" borderId="12" xfId="0" applyFont="1" applyBorder="1" applyAlignment="1" applyProtection="1">
      <alignment horizontal="right"/>
      <protection locked="0"/>
    </xf>
    <xf numFmtId="0" fontId="10" fillId="0" borderId="10" xfId="0" applyFont="1" applyBorder="1" applyAlignment="1" applyProtection="1">
      <alignment horizontal="right"/>
      <protection/>
    </xf>
    <xf numFmtId="0" fontId="8" fillId="0" borderId="12" xfId="0" applyFont="1" applyBorder="1" applyAlignment="1" applyProtection="1">
      <alignment horizontal="right"/>
      <protection locked="0"/>
    </xf>
    <xf numFmtId="0" fontId="10" fillId="0" borderId="13" xfId="0" applyFont="1" applyBorder="1" applyAlignment="1" applyProtection="1">
      <alignment horizontal="right"/>
      <protection/>
    </xf>
    <xf numFmtId="2" fontId="7" fillId="0" borderId="12" xfId="0" applyNumberFormat="1" applyFont="1" applyBorder="1" applyAlignment="1" applyProtection="1">
      <alignment horizontal="right"/>
      <protection locked="0"/>
    </xf>
    <xf numFmtId="0" fontId="0" fillId="0" borderId="0" xfId="0" applyAlignment="1">
      <alignment/>
    </xf>
    <xf numFmtId="0" fontId="13" fillId="0" borderId="0" xfId="0" applyFont="1" applyBorder="1" applyAlignment="1">
      <alignment horizontal="center"/>
    </xf>
    <xf numFmtId="0" fontId="14" fillId="0" borderId="0" xfId="0" applyFont="1" applyAlignment="1">
      <alignment/>
    </xf>
    <xf numFmtId="0" fontId="13" fillId="0" borderId="0" xfId="0" applyFont="1" applyFill="1" applyBorder="1" applyAlignment="1">
      <alignment horizontal="center"/>
    </xf>
    <xf numFmtId="0" fontId="0" fillId="0" borderId="0" xfId="0" applyAlignment="1">
      <alignment vertical="top"/>
    </xf>
    <xf numFmtId="0" fontId="15" fillId="0" borderId="0" xfId="0" applyFont="1" applyAlignment="1">
      <alignment vertical="top"/>
    </xf>
    <xf numFmtId="168" fontId="7" fillId="0" borderId="12" xfId="0" applyNumberFormat="1" applyFont="1" applyBorder="1" applyAlignment="1" applyProtection="1">
      <alignment horizontal="right"/>
      <protection/>
    </xf>
    <xf numFmtId="1" fontId="7" fillId="0" borderId="12" xfId="0" applyNumberFormat="1" applyFont="1" applyBorder="1" applyAlignment="1" applyProtection="1">
      <alignment horizontal="right"/>
      <protection locked="0"/>
    </xf>
    <xf numFmtId="168" fontId="7" fillId="0" borderId="12" xfId="0" applyNumberFormat="1" applyFont="1" applyBorder="1" applyAlignment="1" applyProtection="1">
      <alignment horizontal="left"/>
      <protection/>
    </xf>
    <xf numFmtId="0" fontId="8" fillId="0" borderId="10" xfId="0" applyFont="1" applyBorder="1" applyAlignment="1" applyProtection="1" quotePrefix="1">
      <alignment horizontal="left"/>
      <protection/>
    </xf>
    <xf numFmtId="0" fontId="7" fillId="0" borderId="12" xfId="0" applyNumberFormat="1" applyFont="1" applyBorder="1" applyAlignment="1" applyProtection="1" quotePrefix="1">
      <alignment horizontal="left"/>
      <protection locked="0"/>
    </xf>
    <xf numFmtId="174" fontId="7" fillId="0" borderId="12" xfId="0" applyNumberFormat="1" applyFont="1" applyBorder="1" applyAlignment="1" applyProtection="1" quotePrefix="1">
      <alignment horizontal="left"/>
      <protection locked="0"/>
    </xf>
    <xf numFmtId="49" fontId="7" fillId="0" borderId="10" xfId="0" applyNumberFormat="1" applyFont="1" applyBorder="1" applyAlignment="1" applyProtection="1">
      <alignment horizontal="left"/>
      <protection/>
    </xf>
    <xf numFmtId="49" fontId="7" fillId="0" borderId="12" xfId="0" applyNumberFormat="1" applyFont="1" applyBorder="1" applyAlignment="1" applyProtection="1" quotePrefix="1">
      <alignment horizontal="left"/>
      <protection locked="0"/>
    </xf>
    <xf numFmtId="183" fontId="7" fillId="0" borderId="12" xfId="0" applyNumberFormat="1" applyFont="1" applyBorder="1" applyAlignment="1" applyProtection="1">
      <alignment horizontal="right"/>
      <protection locked="0"/>
    </xf>
    <xf numFmtId="1" fontId="10" fillId="0" borderId="12" xfId="0" applyNumberFormat="1" applyFont="1" applyBorder="1" applyAlignment="1" applyProtection="1">
      <alignment horizontal="right"/>
      <protection locked="0"/>
    </xf>
    <xf numFmtId="1" fontId="7" fillId="0" borderId="12" xfId="0" applyNumberFormat="1" applyFont="1" applyBorder="1" applyAlignment="1" applyProtection="1">
      <alignment horizontal="right"/>
      <protection locked="0"/>
    </xf>
    <xf numFmtId="1" fontId="7" fillId="0" borderId="15" xfId="0" applyNumberFormat="1" applyFont="1" applyBorder="1" applyAlignment="1" applyProtection="1">
      <alignment horizontal="right"/>
      <protection locked="0"/>
    </xf>
    <xf numFmtId="1" fontId="10" fillId="0" borderId="15" xfId="0" applyNumberFormat="1" applyFont="1" applyBorder="1" applyAlignment="1" applyProtection="1">
      <alignment horizontal="right"/>
      <protection locked="0"/>
    </xf>
    <xf numFmtId="0" fontId="8" fillId="0" borderId="16" xfId="0" applyFont="1" applyBorder="1" applyAlignment="1" applyProtection="1">
      <alignment horizontal="left"/>
      <protection/>
    </xf>
    <xf numFmtId="0" fontId="7" fillId="0" borderId="17" xfId="0" applyFont="1" applyBorder="1" applyAlignment="1" applyProtection="1">
      <alignment horizontal="left"/>
      <protection locked="0"/>
    </xf>
    <xf numFmtId="168" fontId="7" fillId="0" borderId="17" xfId="0" applyNumberFormat="1" applyFont="1" applyBorder="1" applyAlignment="1" applyProtection="1">
      <alignment horizontal="left"/>
      <protection/>
    </xf>
    <xf numFmtId="0" fontId="7" fillId="0" borderId="18" xfId="0" applyFont="1" applyBorder="1" applyAlignment="1" applyProtection="1">
      <alignment horizontal="left"/>
      <protection locked="0"/>
    </xf>
    <xf numFmtId="168" fontId="7" fillId="0" borderId="18" xfId="0" applyNumberFormat="1" applyFont="1" applyBorder="1" applyAlignment="1" applyProtection="1">
      <alignment horizontal="left"/>
      <protection/>
    </xf>
    <xf numFmtId="174" fontId="7" fillId="0" borderId="18" xfId="0" applyNumberFormat="1" applyFont="1" applyBorder="1" applyAlignment="1" applyProtection="1">
      <alignment horizontal="left"/>
      <protection locked="0"/>
    </xf>
    <xf numFmtId="0" fontId="7" fillId="0" borderId="14" xfId="0" applyFont="1" applyBorder="1" applyAlignment="1" applyProtection="1">
      <alignment horizontal="left"/>
      <protection/>
    </xf>
    <xf numFmtId="0" fontId="7" fillId="0" borderId="14" xfId="0" applyFont="1" applyBorder="1" applyAlignment="1" applyProtection="1">
      <alignment horizontal="left"/>
      <protection/>
    </xf>
    <xf numFmtId="168" fontId="7" fillId="0" borderId="14" xfId="0" applyNumberFormat="1" applyFont="1" applyBorder="1" applyAlignment="1" applyProtection="1">
      <alignment horizontal="left"/>
      <protection/>
    </xf>
    <xf numFmtId="173" fontId="7" fillId="0" borderId="14" xfId="0" applyNumberFormat="1" applyFont="1" applyBorder="1" applyAlignment="1" applyProtection="1">
      <alignment horizontal="left"/>
      <protection/>
    </xf>
    <xf numFmtId="0" fontId="7" fillId="0" borderId="12" xfId="0" applyNumberFormat="1" applyFont="1" applyBorder="1" applyAlignment="1" applyProtection="1">
      <alignment horizontal="right"/>
      <protection/>
    </xf>
    <xf numFmtId="0" fontId="16" fillId="0" borderId="0" xfId="0" applyFont="1" applyAlignment="1">
      <alignment horizontal="left"/>
    </xf>
    <xf numFmtId="183" fontId="7" fillId="0" borderId="12" xfId="0" applyNumberFormat="1" applyFont="1" applyBorder="1" applyAlignment="1" applyProtection="1">
      <alignment horizontal="right"/>
      <protection locked="0"/>
    </xf>
    <xf numFmtId="0" fontId="0" fillId="0" borderId="0" xfId="0" applyFont="1" applyAlignment="1">
      <alignment/>
    </xf>
    <xf numFmtId="2" fontId="7" fillId="0" borderId="12" xfId="0" applyNumberFormat="1" applyFont="1" applyBorder="1" applyAlignment="1" applyProtection="1">
      <alignment horizontal="center"/>
      <protection locked="0"/>
    </xf>
    <xf numFmtId="183" fontId="7" fillId="0" borderId="12" xfId="0" applyNumberFormat="1" applyFont="1" applyBorder="1" applyAlignment="1" applyProtection="1">
      <alignment horizontal="center"/>
      <protection locked="0"/>
    </xf>
    <xf numFmtId="168" fontId="7" fillId="0" borderId="12" xfId="0" applyNumberFormat="1" applyFont="1" applyBorder="1" applyAlignment="1" applyProtection="1">
      <alignment horizontal="center"/>
      <protection/>
    </xf>
    <xf numFmtId="168" fontId="7" fillId="0" borderId="12" xfId="0" applyNumberFormat="1" applyFont="1" applyBorder="1" applyAlignment="1" applyProtection="1">
      <alignment horizontal="center"/>
      <protection locked="0"/>
    </xf>
    <xf numFmtId="2" fontId="7" fillId="0" borderId="12" xfId="0" applyNumberFormat="1" applyFont="1" applyBorder="1" applyAlignment="1" applyProtection="1">
      <alignment horizontal="center"/>
      <protection locked="0"/>
    </xf>
    <xf numFmtId="168" fontId="7" fillId="0" borderId="12" xfId="0" applyNumberFormat="1" applyFont="1" applyBorder="1" applyAlignment="1" applyProtection="1">
      <alignment horizontal="center"/>
      <protection/>
    </xf>
    <xf numFmtId="49" fontId="7" fillId="0" borderId="12" xfId="0" applyNumberFormat="1" applyFont="1" applyBorder="1" applyAlignment="1" applyProtection="1">
      <alignment horizontal="center"/>
      <protection locked="0"/>
    </xf>
    <xf numFmtId="168" fontId="7" fillId="0" borderId="12" xfId="0" applyNumberFormat="1" applyFont="1" applyBorder="1" applyAlignment="1" applyProtection="1">
      <alignment horizontal="center"/>
      <protection locked="0"/>
    </xf>
    <xf numFmtId="168" fontId="7" fillId="0" borderId="12" xfId="0" applyNumberFormat="1" applyFont="1" applyBorder="1" applyAlignment="1" applyProtection="1">
      <alignment/>
      <protection/>
    </xf>
    <xf numFmtId="49" fontId="10" fillId="0" borderId="12" xfId="0" applyNumberFormat="1" applyFont="1" applyBorder="1" applyAlignment="1" applyProtection="1">
      <alignment horizontal="center"/>
      <protection locked="0"/>
    </xf>
    <xf numFmtId="168" fontId="7" fillId="0" borderId="17" xfId="0" applyNumberFormat="1" applyFont="1" applyBorder="1" applyAlignment="1" applyProtection="1">
      <alignment horizontal="center"/>
      <protection/>
    </xf>
    <xf numFmtId="2" fontId="7" fillId="0" borderId="17" xfId="0" applyNumberFormat="1" applyFont="1" applyBorder="1" applyAlignment="1" applyProtection="1">
      <alignment horizontal="center"/>
      <protection locked="0"/>
    </xf>
    <xf numFmtId="174" fontId="7" fillId="0" borderId="12" xfId="0" applyNumberFormat="1" applyFont="1" applyBorder="1" applyAlignment="1" applyProtection="1">
      <alignment horizontal="center"/>
      <protection locked="0"/>
    </xf>
    <xf numFmtId="183" fontId="7" fillId="0" borderId="12" xfId="0" applyNumberFormat="1" applyFont="1" applyBorder="1" applyAlignment="1" applyProtection="1">
      <alignment horizontal="center"/>
      <protection locked="0"/>
    </xf>
    <xf numFmtId="168" fontId="10" fillId="0" borderId="15" xfId="0" applyNumberFormat="1" applyFont="1" applyBorder="1" applyAlignment="1" applyProtection="1">
      <alignment horizontal="center" vertical="center"/>
      <protection/>
    </xf>
    <xf numFmtId="168" fontId="10" fillId="0" borderId="19" xfId="0" applyNumberFormat="1" applyFont="1" applyBorder="1" applyAlignment="1" applyProtection="1">
      <alignment horizontal="center" vertical="center"/>
      <protection/>
    </xf>
    <xf numFmtId="0" fontId="0" fillId="0" borderId="20" xfId="0" applyBorder="1" applyAlignment="1">
      <alignment horizontal="center" vertical="center"/>
    </xf>
    <xf numFmtId="0" fontId="0" fillId="0" borderId="21" xfId="0" applyFont="1" applyFill="1" applyBorder="1" applyAlignment="1">
      <alignment/>
    </xf>
    <xf numFmtId="0" fontId="0" fillId="0" borderId="21" xfId="0" applyBorder="1" applyAlignment="1">
      <alignment/>
    </xf>
    <xf numFmtId="0" fontId="11" fillId="35" borderId="22" xfId="0" applyFont="1" applyFill="1" applyBorder="1" applyAlignment="1">
      <alignment horizontal="left" vertical="center" wrapText="1"/>
    </xf>
    <xf numFmtId="0" fontId="11" fillId="35" borderId="23" xfId="0" applyFont="1" applyFill="1" applyBorder="1" applyAlignment="1">
      <alignment horizontal="left" vertical="center" wrapText="1"/>
    </xf>
    <xf numFmtId="0" fontId="11" fillId="35" borderId="23" xfId="0" applyFont="1" applyFill="1" applyBorder="1" applyAlignment="1">
      <alignment wrapText="1"/>
    </xf>
    <xf numFmtId="0" fontId="11" fillId="35" borderId="24" xfId="0" applyFont="1" applyFill="1" applyBorder="1" applyAlignment="1">
      <alignment wrapText="1"/>
    </xf>
    <xf numFmtId="0" fontId="0" fillId="0" borderId="22" xfId="0" applyFont="1" applyBorder="1" applyAlignment="1">
      <alignment horizontal="left" vertical="center" wrapText="1"/>
    </xf>
    <xf numFmtId="0" fontId="0" fillId="0" borderId="23" xfId="0" applyBorder="1" applyAlignment="1">
      <alignment horizontal="left" vertical="center" wrapText="1"/>
    </xf>
    <xf numFmtId="0" fontId="0" fillId="0" borderId="23" xfId="0" applyBorder="1" applyAlignment="1">
      <alignment wrapText="1"/>
    </xf>
    <xf numFmtId="0" fontId="0" fillId="0" borderId="24" xfId="0" applyBorder="1" applyAlignment="1">
      <alignment wrapText="1"/>
    </xf>
    <xf numFmtId="0" fontId="0" fillId="0" borderId="25" xfId="0" applyFont="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wrapText="1"/>
    </xf>
    <xf numFmtId="0" fontId="0" fillId="0" borderId="26" xfId="0" applyBorder="1" applyAlignment="1">
      <alignment wrapText="1"/>
    </xf>
    <xf numFmtId="0" fontId="0"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25" xfId="0" applyFont="1" applyFill="1" applyBorder="1" applyAlignment="1">
      <alignment horizontal="left" vertical="top" wrapText="1"/>
    </xf>
    <xf numFmtId="0" fontId="0" fillId="0" borderId="0" xfId="0" applyBorder="1" applyAlignment="1">
      <alignment vertical="top" wrapText="1"/>
    </xf>
    <xf numFmtId="0" fontId="0" fillId="0" borderId="26" xfId="0" applyBorder="1" applyAlignment="1">
      <alignment vertical="top" wrapText="1"/>
    </xf>
    <xf numFmtId="0" fontId="1"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168" fontId="16" fillId="0" borderId="15" xfId="0" applyNumberFormat="1" applyFont="1" applyBorder="1" applyAlignment="1" applyProtection="1">
      <alignment horizontal="center" vertical="center"/>
      <protection/>
    </xf>
    <xf numFmtId="168" fontId="16" fillId="0" borderId="19" xfId="0" applyNumberFormat="1" applyFont="1" applyBorder="1" applyAlignment="1" applyProtection="1">
      <alignment horizontal="center" vertical="center"/>
      <protection/>
    </xf>
    <xf numFmtId="0" fontId="17" fillId="0" borderId="20" xfId="0" applyFont="1" applyBorder="1" applyAlignment="1">
      <alignment horizontal="center" vertical="center"/>
    </xf>
    <xf numFmtId="0" fontId="10" fillId="0" borderId="2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a\Lasswade%20AC\10Mile%20RoadRace%202007\LAC10MileRRResultsPackage2007orig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lt U20W"/>
      <sheetName val="Result U20M"/>
      <sheetName val="Result SenW"/>
      <sheetName val="Result SenM"/>
      <sheetName val="Result VetW"/>
      <sheetName val="Result VetM"/>
      <sheetName val="Result Complete"/>
      <sheetName val="StartList U20W"/>
      <sheetName val="StartList U20M"/>
      <sheetName val="StartList SenW"/>
      <sheetName val="StartList SenM"/>
      <sheetName val="StartList VetM"/>
      <sheetName val="StartList VetW"/>
      <sheetName val="StartList Complete"/>
      <sheetName val="Clubs"/>
      <sheetName val="ResultTemplate"/>
    </sheetNames>
    <sheetDataSet>
      <sheetData sheetId="14">
        <row r="3">
          <cell r="A3" t="str">
            <v>Aberdeen AAC</v>
          </cell>
        </row>
        <row r="4">
          <cell r="A4" t="str">
            <v>AC Eyemouth</v>
          </cell>
        </row>
        <row r="5">
          <cell r="A5" t="str">
            <v>Airdrie Harriers</v>
          </cell>
        </row>
        <row r="6">
          <cell r="A6" t="str">
            <v>Annan &amp; District</v>
          </cell>
        </row>
        <row r="7">
          <cell r="A7" t="str">
            <v>Anster Haddies Running Club</v>
          </cell>
        </row>
        <row r="8">
          <cell r="A8" t="str">
            <v>Arbroath &amp; District AC</v>
          </cell>
        </row>
        <row r="9">
          <cell r="A9" t="str">
            <v>Arbroath Footers Running Club</v>
          </cell>
        </row>
        <row r="10">
          <cell r="A10" t="str">
            <v>Arran Runners</v>
          </cell>
        </row>
        <row r="11">
          <cell r="A11" t="str">
            <v>Ayr Seaforth AAC</v>
          </cell>
        </row>
        <row r="12">
          <cell r="A12" t="str">
            <v>Badenoch AAC</v>
          </cell>
        </row>
        <row r="13">
          <cell r="A13" t="str">
            <v>Banchory Stonehaven AC</v>
          </cell>
        </row>
        <row r="14">
          <cell r="A14" t="str">
            <v>Beith Harriers</v>
          </cell>
        </row>
        <row r="15">
          <cell r="A15" t="str">
            <v>Belgrave</v>
          </cell>
        </row>
        <row r="16">
          <cell r="A16" t="str">
            <v>Bellahouston Harriers</v>
          </cell>
        </row>
        <row r="17">
          <cell r="A17" t="str">
            <v>Bellahouston Road Runners</v>
          </cell>
        </row>
        <row r="18">
          <cell r="A18" t="str">
            <v>Berwick Harriers</v>
          </cell>
        </row>
        <row r="19">
          <cell r="A19" t="str">
            <v>Bo'ness RR</v>
          </cell>
        </row>
        <row r="20">
          <cell r="A20" t="str">
            <v>Caithness AAC</v>
          </cell>
        </row>
        <row r="21">
          <cell r="A21" t="str">
            <v>Calderglen Harriers</v>
          </cell>
        </row>
        <row r="22">
          <cell r="A22" t="str">
            <v>Carnegie Harriers</v>
          </cell>
        </row>
        <row r="23">
          <cell r="A23" t="str">
            <v>Carnethy Hill Racing Club</v>
          </cell>
        </row>
        <row r="24">
          <cell r="A24" t="str">
            <v>Central AC</v>
          </cell>
        </row>
        <row r="25">
          <cell r="A25" t="str">
            <v>City of Edinburgh AC</v>
          </cell>
        </row>
        <row r="26">
          <cell r="A26" t="str">
            <v>City of Glasgow AC</v>
          </cell>
        </row>
        <row r="27">
          <cell r="A27" t="str">
            <v>Clydesdale Harriers</v>
          </cell>
        </row>
        <row r="28">
          <cell r="A28" t="str">
            <v>Corstorphine AAC</v>
          </cell>
        </row>
        <row r="29">
          <cell r="A29" t="str">
            <v>Cosmic Hillbashers AAC</v>
          </cell>
        </row>
        <row r="30">
          <cell r="A30" t="str">
            <v>Cumbernauld AAC</v>
          </cell>
        </row>
        <row r="31">
          <cell r="A31" t="str">
            <v>Daliburgh Amateur Athletics Club</v>
          </cell>
        </row>
        <row r="32">
          <cell r="A32" t="str">
            <v>Dumbarton AAC</v>
          </cell>
        </row>
        <row r="33">
          <cell r="A33" t="str">
            <v>Dumfries Running Club</v>
          </cell>
        </row>
        <row r="34">
          <cell r="A34" t="str">
            <v>Dunbar Running Club</v>
          </cell>
        </row>
        <row r="35">
          <cell r="A35" t="str">
            <v>Dundee Hawkhill Harriers</v>
          </cell>
        </row>
        <row r="36">
          <cell r="A36" t="str">
            <v>Dundee Road Runners AC</v>
          </cell>
        </row>
        <row r="37">
          <cell r="A37" t="str">
            <v>Dunfermline &amp; West Fife AC</v>
          </cell>
        </row>
        <row r="38">
          <cell r="A38" t="str">
            <v>East Kilbride AC</v>
          </cell>
        </row>
        <row r="39">
          <cell r="A39" t="str">
            <v>Edinburgh Running Network</v>
          </cell>
        </row>
        <row r="40">
          <cell r="A40" t="str">
            <v>Edinburgh Southern Harriers</v>
          </cell>
        </row>
        <row r="41">
          <cell r="A41" t="str">
            <v>Edinburgh University AC</v>
          </cell>
        </row>
        <row r="42">
          <cell r="A42" t="str">
            <v>Edinburgh University Hare &amp; Hounds</v>
          </cell>
        </row>
        <row r="43">
          <cell r="A43" t="str">
            <v>Elgin AAC</v>
          </cell>
        </row>
        <row r="44">
          <cell r="A44" t="str">
            <v>Ellon AAC</v>
          </cell>
        </row>
        <row r="45">
          <cell r="A45" t="str">
            <v>Esporta Running Club</v>
          </cell>
        </row>
        <row r="46">
          <cell r="A46" t="str">
            <v>Falkirk Victoria Harriers</v>
          </cell>
        </row>
        <row r="47">
          <cell r="A47" t="str">
            <v>Ferranti AAC</v>
          </cell>
        </row>
        <row r="48">
          <cell r="A48" t="str">
            <v>Fife Athletic Club</v>
          </cell>
        </row>
        <row r="49">
          <cell r="A49" t="str">
            <v>Finn Valley</v>
          </cell>
        </row>
        <row r="50">
          <cell r="A50" t="str">
            <v>Forfar Road Runners</v>
          </cell>
        </row>
        <row r="51">
          <cell r="A51" t="str">
            <v>Forres Harriers</v>
          </cell>
        </row>
        <row r="52">
          <cell r="A52" t="str">
            <v>Fraserburgh Running Club</v>
          </cell>
        </row>
        <row r="53">
          <cell r="A53" t="str">
            <v>Gala Harriers</v>
          </cell>
        </row>
        <row r="54">
          <cell r="A54" t="str">
            <v>Galloway Harriers</v>
          </cell>
        </row>
        <row r="55">
          <cell r="A55" t="str">
            <v>Garioch Road Runners</v>
          </cell>
        </row>
        <row r="56">
          <cell r="A56" t="str">
            <v>Garscube Harriers</v>
          </cell>
        </row>
        <row r="57">
          <cell r="A57" t="str">
            <v>Giffnock North AAC</v>
          </cell>
        </row>
        <row r="58">
          <cell r="A58" t="str">
            <v>Girvan Amateur Athletic Club</v>
          </cell>
        </row>
        <row r="59">
          <cell r="A59" t="str">
            <v>Glasgow Caledonian University AC</v>
          </cell>
        </row>
        <row r="60">
          <cell r="A60" t="str">
            <v>Glasgow University Hares &amp; Hounds</v>
          </cell>
        </row>
        <row r="61">
          <cell r="A61" t="str">
            <v>Greenock Glenpark Harriers</v>
          </cell>
        </row>
        <row r="62">
          <cell r="A62" t="str">
            <v>Haddington East Lothian Pacemakers</v>
          </cell>
        </row>
        <row r="63">
          <cell r="A63" t="str">
            <v>Hamilton Harriers</v>
          </cell>
        </row>
        <row r="64">
          <cell r="A64" t="str">
            <v>Harmeny Athletic Club</v>
          </cell>
        </row>
        <row r="65">
          <cell r="A65" t="str">
            <v>Helensburgh AAC</v>
          </cell>
        </row>
        <row r="66">
          <cell r="A66" t="str">
            <v>Heriot-Watt University Athletics</v>
          </cell>
        </row>
        <row r="67">
          <cell r="A67" t="str">
            <v>Hunters Bog Trotters</v>
          </cell>
        </row>
        <row r="68">
          <cell r="A68" t="str">
            <v>Jog Scotland</v>
          </cell>
        </row>
        <row r="69">
          <cell r="A69" t="str">
            <v>Johnnie Walker Kilmarnock H&amp;AC</v>
          </cell>
        </row>
        <row r="70">
          <cell r="A70" t="str">
            <v>Keith &amp; District AAC</v>
          </cell>
        </row>
        <row r="71">
          <cell r="A71" t="str">
            <v>Keithleys Craven</v>
          </cell>
        </row>
        <row r="72">
          <cell r="A72" t="str">
            <v>Kilbarchan Amateur Athletic Club</v>
          </cell>
        </row>
        <row r="73">
          <cell r="A73" t="str">
            <v>Kinross Road Runners</v>
          </cell>
        </row>
        <row r="74">
          <cell r="A74" t="str">
            <v>Kirkintilloch Olympians</v>
          </cell>
        </row>
        <row r="75">
          <cell r="A75" t="str">
            <v>Larkhall YMCA Harriers</v>
          </cell>
        </row>
        <row r="76">
          <cell r="A76" t="str">
            <v>Lasswade Athletics Club</v>
          </cell>
        </row>
        <row r="77">
          <cell r="A77" t="str">
            <v>Law &amp; District AAC</v>
          </cell>
        </row>
        <row r="78">
          <cell r="A78" t="str">
            <v>Linlithgow AAC</v>
          </cell>
        </row>
        <row r="79">
          <cell r="A79" t="str">
            <v>Linwood Pentastar AC</v>
          </cell>
        </row>
        <row r="80">
          <cell r="A80" t="str">
            <v>Livingston &amp; District AAC</v>
          </cell>
        </row>
        <row r="81">
          <cell r="A81" t="str">
            <v>Lochaber Athletic Club</v>
          </cell>
        </row>
        <row r="82">
          <cell r="A82" t="str">
            <v>Lomond Hill Runners AAC</v>
          </cell>
        </row>
        <row r="83">
          <cell r="A83" t="str">
            <v>Lothian Running Club</v>
          </cell>
        </row>
        <row r="84">
          <cell r="A84" t="str">
            <v>Maryhill Harriers</v>
          </cell>
        </row>
        <row r="85">
          <cell r="A85" t="str">
            <v>Metro Aberdeen Running Club</v>
          </cell>
        </row>
        <row r="86">
          <cell r="A86" t="str">
            <v>Mid Argyll Athletic Club</v>
          </cell>
        </row>
        <row r="87">
          <cell r="A87" t="str">
            <v>Midland Masters AC</v>
          </cell>
        </row>
        <row r="88">
          <cell r="A88" t="str">
            <v>Milburn Harriers</v>
          </cell>
        </row>
        <row r="89">
          <cell r="A89" t="str">
            <v>Montrose &amp; District Athletic Club</v>
          </cell>
        </row>
        <row r="90">
          <cell r="A90" t="str">
            <v>Moorfoot Runners</v>
          </cell>
        </row>
        <row r="91">
          <cell r="A91" t="str">
            <v>Moray Road Runners</v>
          </cell>
        </row>
        <row r="92">
          <cell r="A92" t="str">
            <v>Motherwell AC</v>
          </cell>
        </row>
        <row r="93">
          <cell r="A93" t="str">
            <v>Mull Athletic Club</v>
          </cell>
        </row>
        <row r="94">
          <cell r="A94" t="str">
            <v>Musselburgh &amp; District AC</v>
          </cell>
        </row>
        <row r="95">
          <cell r="A95" t="str">
            <v>Nairn Area A A C</v>
          </cell>
        </row>
        <row r="96">
          <cell r="A96" t="str">
            <v>Nairn Road Runners</v>
          </cell>
        </row>
        <row r="97">
          <cell r="A97" t="str">
            <v>Nithsdale Athletic Club</v>
          </cell>
        </row>
        <row r="98">
          <cell r="A98" t="str">
            <v>Norham</v>
          </cell>
        </row>
        <row r="99">
          <cell r="A99" t="str">
            <v>North East Veterans</v>
          </cell>
        </row>
        <row r="100">
          <cell r="A100" t="str">
            <v>North Uist AAC</v>
          </cell>
        </row>
        <row r="101">
          <cell r="A101" t="str">
            <v>Oban Amateur Athletic Club</v>
          </cell>
        </row>
        <row r="102">
          <cell r="A102" t="str">
            <v>Ochil Hill Runners</v>
          </cell>
        </row>
        <row r="103">
          <cell r="A103" t="str">
            <v>Orkney Athletic Club</v>
          </cell>
        </row>
        <row r="104">
          <cell r="A104" t="str">
            <v>Orkney Islands AAC</v>
          </cell>
        </row>
        <row r="105">
          <cell r="A105" t="str">
            <v>Penicuik Harriers</v>
          </cell>
        </row>
        <row r="106">
          <cell r="A106" t="str">
            <v>Perth Road Runners</v>
          </cell>
        </row>
        <row r="107">
          <cell r="A107" t="str">
            <v>Perth Strathtay Harriers</v>
          </cell>
        </row>
        <row r="108">
          <cell r="A108" t="str">
            <v>Peterhead AAC</v>
          </cell>
        </row>
        <row r="109">
          <cell r="A109" t="str">
            <v>Pitreavie AAC</v>
          </cell>
        </row>
        <row r="110">
          <cell r="A110" t="str">
            <v>Portobello Running Club</v>
          </cell>
        </row>
        <row r="111">
          <cell r="A111" t="str">
            <v>Red Star AC</v>
          </cell>
        </row>
        <row r="112">
          <cell r="A112" t="str">
            <v>Ron Hill Cambuslang Harriers</v>
          </cell>
        </row>
        <row r="113">
          <cell r="A113" t="str">
            <v>Scottish Prison Service AAC</v>
          </cell>
        </row>
        <row r="114">
          <cell r="A114" t="str">
            <v>Shetland AAC</v>
          </cell>
        </row>
        <row r="115">
          <cell r="A115" t="str">
            <v>Shettleston Harriers</v>
          </cell>
        </row>
        <row r="116">
          <cell r="A116" t="str">
            <v>Skye and Lochalsh Running &amp; Athletics Club</v>
          </cell>
        </row>
        <row r="117">
          <cell r="A117" t="str">
            <v>Springburn Harriers</v>
          </cell>
        </row>
        <row r="118">
          <cell r="A118" t="str">
            <v>Sri Chinmoy AC (Scotland)</v>
          </cell>
        </row>
        <row r="119">
          <cell r="A119" t="str">
            <v>Standard Life AC</v>
          </cell>
        </row>
        <row r="120">
          <cell r="A120" t="str">
            <v>Stewartry Athletic Club</v>
          </cell>
        </row>
        <row r="121">
          <cell r="A121" t="str">
            <v>Stirling University Athletic Club</v>
          </cell>
        </row>
        <row r="122">
          <cell r="A122" t="str">
            <v>Stonehaven Splash'N'Dash</v>
          </cell>
        </row>
        <row r="123">
          <cell r="A123" t="str">
            <v>Stornoway Running and Athletics Club</v>
          </cell>
        </row>
        <row r="124">
          <cell r="A124" t="str">
            <v>Strathaven Striders</v>
          </cell>
        </row>
        <row r="125">
          <cell r="A125" t="str">
            <v>Strathclyde Fire &amp; Rescue AC</v>
          </cell>
        </row>
        <row r="126">
          <cell r="A126" t="str">
            <v>Strathclyde Police AC</v>
          </cell>
        </row>
        <row r="127">
          <cell r="A127" t="str">
            <v>Strathclyde University Harriers</v>
          </cell>
        </row>
        <row r="128">
          <cell r="A128" t="str">
            <v>Strathearn Harriers</v>
          </cell>
        </row>
        <row r="129">
          <cell r="A129" t="str">
            <v>Teviotdale Harriers</v>
          </cell>
        </row>
        <row r="130">
          <cell r="A130" t="str">
            <v>Trafford</v>
          </cell>
        </row>
        <row r="131">
          <cell r="A131" t="str">
            <v>Troon Tortoises AC</v>
          </cell>
        </row>
        <row r="132">
          <cell r="A132" t="str">
            <v>Unattached</v>
          </cell>
        </row>
        <row r="133">
          <cell r="A133" t="str">
            <v>Victoria Park AAC</v>
          </cell>
        </row>
        <row r="134">
          <cell r="A134" t="str">
            <v>Wee County Harriers</v>
          </cell>
        </row>
        <row r="135">
          <cell r="A135" t="str">
            <v>West Dunbartonshire AC</v>
          </cell>
        </row>
        <row r="136">
          <cell r="A136" t="str">
            <v>Westerlands Cross Country Club</v>
          </cell>
        </row>
        <row r="137">
          <cell r="A137" t="str">
            <v>Whitemoss Amateur Athletic Club</v>
          </cell>
        </row>
      </sheetData>
    </sheetDataSet>
  </externalBook>
</externalLink>
</file>

<file path=xl/tables/table1.xml><?xml version="1.0" encoding="utf-8"?>
<table xmlns="http://schemas.openxmlformats.org/spreadsheetml/2006/main" id="1" name="List1" displayName="List1" ref="J2:J13" comment="" totalsRowShown="0">
  <autoFilter ref="J2:J13"/>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AC156"/>
  <sheetViews>
    <sheetView tabSelected="1" zoomScale="85" zoomScaleNormal="85" zoomScalePageLayoutView="0" workbookViewId="0" topLeftCell="D1">
      <selection activeCell="O33" sqref="O33"/>
    </sheetView>
  </sheetViews>
  <sheetFormatPr defaultColWidth="9.140625" defaultRowHeight="16.5" customHeight="1"/>
  <cols>
    <col min="1" max="3" width="16.421875" style="9" hidden="1" customWidth="1"/>
    <col min="4" max="4" width="6.28125" style="7" customWidth="1"/>
    <col min="5" max="5" width="5.28125" style="10" customWidth="1"/>
    <col min="6" max="6" width="25.7109375" style="9" customWidth="1"/>
    <col min="7" max="7" width="11.421875" style="9" customWidth="1"/>
    <col min="8" max="8" width="20.57421875" style="5" customWidth="1"/>
    <col min="9" max="9" width="11.00390625" style="12" customWidth="1"/>
    <col min="10" max="10" width="3.140625" style="9" customWidth="1"/>
    <col min="11" max="11" width="3.7109375" style="7" customWidth="1"/>
    <col min="12" max="12" width="5.28125" style="10" customWidth="1"/>
    <col min="13" max="13" width="25.7109375" style="9" customWidth="1"/>
    <col min="14" max="14" width="10.28125" style="9" customWidth="1"/>
    <col min="15" max="15" width="15.7109375" style="5" customWidth="1"/>
    <col min="16" max="16" width="10.7109375" style="5" customWidth="1"/>
    <col min="17" max="16384" width="9.140625" style="9" customWidth="1"/>
  </cols>
  <sheetData>
    <row r="1" spans="1:29" s="2" customFormat="1" ht="16.5" customHeight="1">
      <c r="A1" s="2" t="e">
        <f>#REF!</f>
        <v>#REF!</v>
      </c>
      <c r="B1" s="2" t="e">
        <f>#REF!</f>
        <v>#REF!</v>
      </c>
      <c r="C1" s="13" t="e">
        <f>#REF!</f>
        <v>#REF!</v>
      </c>
      <c r="D1" s="42"/>
      <c r="E1" s="23" t="s">
        <v>10</v>
      </c>
      <c r="F1" s="90" t="str">
        <f>INDEX('Competitors&amp;Timetable'!F1:H144,MATCH(E1,'Competitors&amp;Timetable'!F1:F157,0),2)</f>
        <v>1500m All Age Groups</v>
      </c>
      <c r="G1" s="91"/>
      <c r="H1" s="92"/>
      <c r="I1" s="29" t="s">
        <v>276</v>
      </c>
      <c r="K1" s="14"/>
      <c r="L1" s="23" t="s">
        <v>46</v>
      </c>
      <c r="M1" s="90" t="str">
        <f>INDEX('Competitors&amp;Timetable'!F1:H144,MATCH(L1,'Competitors&amp;Timetable'!F1:F157,0),2)</f>
        <v> </v>
      </c>
      <c r="N1" s="91"/>
      <c r="O1" s="92"/>
      <c r="P1" s="29" t="s">
        <v>276</v>
      </c>
      <c r="Q1" s="6"/>
      <c r="R1" s="6"/>
      <c r="S1" s="6"/>
      <c r="T1" s="6"/>
      <c r="U1" s="6"/>
      <c r="V1" s="6"/>
      <c r="W1" s="6"/>
      <c r="X1" s="6"/>
      <c r="Y1" s="6"/>
      <c r="Z1" s="6"/>
      <c r="AA1" s="6"/>
      <c r="AB1" s="6"/>
      <c r="AC1" s="6"/>
    </row>
    <row r="2" spans="1:16" ht="16.5" customHeight="1">
      <c r="A2" s="2" t="e">
        <f>#REF!</f>
        <v>#REF!</v>
      </c>
      <c r="B2" s="2" t="e">
        <f>#REF!</f>
        <v>#REF!</v>
      </c>
      <c r="C2" s="13" t="e">
        <f>#REF!</f>
        <v>#REF!</v>
      </c>
      <c r="D2" s="50">
        <v>1</v>
      </c>
      <c r="E2" s="20">
        <v>28</v>
      </c>
      <c r="F2" s="15" t="str">
        <f>INDEX(EntryList,MATCH(E2,'Competitors&amp;Timetable'!A1:A401,0),2)</f>
        <v>Joshua Grahame</v>
      </c>
      <c r="G2" s="78" t="s">
        <v>91</v>
      </c>
      <c r="H2" s="78" t="s">
        <v>312</v>
      </c>
      <c r="I2" s="77" t="s">
        <v>338</v>
      </c>
      <c r="J2" s="2"/>
      <c r="K2" s="22"/>
      <c r="L2" s="20" t="s">
        <v>46</v>
      </c>
      <c r="M2" s="15" t="str">
        <f>INDEX(EntryList,MATCH(L2,'Competitors&amp;Timetable'!A1:A401,0),2)</f>
        <v> </v>
      </c>
      <c r="N2" s="15"/>
      <c r="O2" s="15" t="str">
        <f>INDEX(EntryList,MATCH(L2,'Competitors&amp;Timetable'!A1:A401,0),3)</f>
        <v> </v>
      </c>
      <c r="P2" s="27"/>
    </row>
    <row r="3" spans="1:16" ht="16.5" customHeight="1">
      <c r="A3" s="2" t="e">
        <f>#REF!</f>
        <v>#REF!</v>
      </c>
      <c r="B3" s="2" t="e">
        <f>#REF!</f>
        <v>#REF!</v>
      </c>
      <c r="C3" s="13" t="e">
        <f>#REF!</f>
        <v>#REF!</v>
      </c>
      <c r="D3" s="50">
        <v>1</v>
      </c>
      <c r="E3" s="20">
        <v>47</v>
      </c>
      <c r="F3" s="15" t="str">
        <f>INDEX(EntryList,MATCH(E3,'Competitors&amp;Timetable'!A1:A401,0),2)</f>
        <v>Euan Mackay</v>
      </c>
      <c r="G3" s="78" t="s">
        <v>117</v>
      </c>
      <c r="H3" s="78" t="s">
        <v>313</v>
      </c>
      <c r="I3" s="77" t="s">
        <v>341</v>
      </c>
      <c r="J3" s="2"/>
      <c r="K3" s="22"/>
      <c r="L3" s="20" t="s">
        <v>46</v>
      </c>
      <c r="M3" s="15" t="str">
        <f>INDEX(EntryList,MATCH(L3,'Competitors&amp;Timetable'!A1:A401,0),2)</f>
        <v> </v>
      </c>
      <c r="N3" s="15"/>
      <c r="O3" s="15" t="str">
        <f>INDEX(EntryList,MATCH(L3,'Competitors&amp;Timetable'!A1:A401,0),3)</f>
        <v> </v>
      </c>
      <c r="P3" s="27"/>
    </row>
    <row r="4" spans="1:16" ht="16.5" customHeight="1">
      <c r="A4" s="2" t="e">
        <f>#REF!</f>
        <v>#REF!</v>
      </c>
      <c r="B4" s="2" t="e">
        <f>#REF!</f>
        <v>#REF!</v>
      </c>
      <c r="C4" s="13" t="e">
        <f>#REF!</f>
        <v>#REF!</v>
      </c>
      <c r="D4" s="50">
        <v>1</v>
      </c>
      <c r="E4" s="20">
        <v>41</v>
      </c>
      <c r="F4" s="15" t="str">
        <f>INDEX(EntryList,MATCH(E4,'Competitors&amp;Timetable'!A1:A401,0),2)</f>
        <v>Lauren Wilkie</v>
      </c>
      <c r="G4" s="78" t="s">
        <v>87</v>
      </c>
      <c r="H4" s="78" t="s">
        <v>314</v>
      </c>
      <c r="I4" s="77" t="s">
        <v>346</v>
      </c>
      <c r="J4" s="2"/>
      <c r="K4" s="22"/>
      <c r="L4" s="20" t="s">
        <v>46</v>
      </c>
      <c r="M4" s="15" t="str">
        <f>INDEX(EntryList,MATCH(L4,'Competitors&amp;Timetable'!A1:A401,0),2)</f>
        <v> </v>
      </c>
      <c r="N4" s="15"/>
      <c r="O4" s="15" t="str">
        <f>INDEX(EntryList,MATCH(L4,'Competitors&amp;Timetable'!A1:A401,0),3)</f>
        <v> </v>
      </c>
      <c r="P4" s="27"/>
    </row>
    <row r="5" spans="1:16" ht="16.5" customHeight="1">
      <c r="A5" s="2" t="e">
        <f>#REF!</f>
        <v>#REF!</v>
      </c>
      <c r="B5" s="2" t="e">
        <f>#REF!</f>
        <v>#REF!</v>
      </c>
      <c r="C5" s="13" t="e">
        <f>#REF!</f>
        <v>#REF!</v>
      </c>
      <c r="D5" s="50">
        <v>1</v>
      </c>
      <c r="E5" s="20">
        <v>26</v>
      </c>
      <c r="F5" s="15" t="str">
        <f>INDEX(EntryList,MATCH(E5,'Competitors&amp;Timetable'!A1:A401,0),2)</f>
        <v>Callum Grahame</v>
      </c>
      <c r="G5" s="78" t="s">
        <v>112</v>
      </c>
      <c r="H5" s="78" t="s">
        <v>315</v>
      </c>
      <c r="I5" s="77" t="s">
        <v>362</v>
      </c>
      <c r="J5" s="2"/>
      <c r="K5" s="22"/>
      <c r="L5" s="20" t="s">
        <v>46</v>
      </c>
      <c r="M5" s="15" t="str">
        <f>INDEX(EntryList,MATCH(L5,'Competitors&amp;Timetable'!A1:A401,0),2)</f>
        <v> </v>
      </c>
      <c r="N5" s="15"/>
      <c r="O5" s="15" t="str">
        <f>INDEX(EntryList,MATCH(L5,'Competitors&amp;Timetable'!A1:A401,0),3)</f>
        <v> </v>
      </c>
      <c r="P5" s="27"/>
    </row>
    <row r="6" spans="1:16" ht="16.5" customHeight="1">
      <c r="A6" s="2" t="e">
        <f>#REF!</f>
        <v>#REF!</v>
      </c>
      <c r="B6" s="2" t="e">
        <f>#REF!</f>
        <v>#REF!</v>
      </c>
      <c r="C6" s="13" t="e">
        <f>#REF!</f>
        <v>#REF!</v>
      </c>
      <c r="D6" s="50">
        <v>1</v>
      </c>
      <c r="E6" s="20">
        <v>40</v>
      </c>
      <c r="F6" s="15" t="str">
        <f>INDEX(EntryList,MATCH(E6,'Competitors&amp;Timetable'!A1:A401,0),2)</f>
        <v>Amy  Frankland</v>
      </c>
      <c r="G6" s="78" t="s">
        <v>125</v>
      </c>
      <c r="H6" s="78" t="s">
        <v>316</v>
      </c>
      <c r="I6" s="77" t="s">
        <v>333</v>
      </c>
      <c r="J6" s="2"/>
      <c r="K6" s="22"/>
      <c r="L6" s="20" t="s">
        <v>46</v>
      </c>
      <c r="M6" s="15" t="str">
        <f>INDEX(EntryList,MATCH(L6,'Competitors&amp;Timetable'!A1:A401,0),2)</f>
        <v> </v>
      </c>
      <c r="N6" s="15"/>
      <c r="O6" s="15" t="str">
        <f>INDEX(EntryList,MATCH(L6,'Competitors&amp;Timetable'!A1:A401,0),3)</f>
        <v> </v>
      </c>
      <c r="P6" s="27"/>
    </row>
    <row r="7" spans="1:16" ht="16.5" customHeight="1">
      <c r="A7" s="2" t="e">
        <f>#REF!</f>
        <v>#REF!</v>
      </c>
      <c r="B7" s="2" t="e">
        <f>#REF!</f>
        <v>#REF!</v>
      </c>
      <c r="C7" s="13" t="e">
        <f>#REF!</f>
        <v>#REF!</v>
      </c>
      <c r="D7" s="50">
        <v>2</v>
      </c>
      <c r="E7" s="20">
        <v>70</v>
      </c>
      <c r="F7" s="15" t="str">
        <f>INDEX(EntryList,MATCH(E7,'Competitors&amp;Timetable'!A1:A401,0),2)</f>
        <v>Fiona Matheson</v>
      </c>
      <c r="G7" s="78" t="s">
        <v>125</v>
      </c>
      <c r="H7" s="78" t="s">
        <v>317</v>
      </c>
      <c r="I7" s="77" t="s">
        <v>355</v>
      </c>
      <c r="J7" s="2"/>
      <c r="K7" s="22"/>
      <c r="L7" s="20" t="s">
        <v>46</v>
      </c>
      <c r="M7" s="15" t="str">
        <f>INDEX(EntryList,MATCH(L7,'Competitors&amp;Timetable'!A1:A401,0),2)</f>
        <v> </v>
      </c>
      <c r="N7" s="15"/>
      <c r="O7" s="15" t="str">
        <f>INDEX(EntryList,MATCH(L7,'Competitors&amp;Timetable'!A1:A401,0),3)</f>
        <v> </v>
      </c>
      <c r="P7" s="27"/>
    </row>
    <row r="8" spans="1:16" ht="16.5" customHeight="1">
      <c r="A8" s="2" t="e">
        <f>#REF!</f>
        <v>#REF!</v>
      </c>
      <c r="B8" s="2" t="e">
        <f>#REF!</f>
        <v>#REF!</v>
      </c>
      <c r="C8" s="13" t="e">
        <f>#REF!</f>
        <v>#REF!</v>
      </c>
      <c r="D8" s="50">
        <v>3</v>
      </c>
      <c r="E8" s="20">
        <v>85</v>
      </c>
      <c r="F8" s="15" t="str">
        <f>INDEX(EntryList,MATCH(E8,'Competitors&amp;Timetable'!A1:A401,0),2)</f>
        <v>Kate Logan</v>
      </c>
      <c r="G8" s="78" t="s">
        <v>125</v>
      </c>
      <c r="H8" s="78" t="s">
        <v>320</v>
      </c>
      <c r="I8" s="77" t="s">
        <v>340</v>
      </c>
      <c r="J8" s="2"/>
      <c r="K8" s="22"/>
      <c r="L8" s="20" t="s">
        <v>46</v>
      </c>
      <c r="M8" s="15" t="str">
        <f>INDEX(EntryList,MATCH(L8,'Competitors&amp;Timetable'!A1:A401,0),2)</f>
        <v> </v>
      </c>
      <c r="N8" s="15"/>
      <c r="O8" s="15" t="str">
        <f>INDEX(EntryList,MATCH(L8,'Competitors&amp;Timetable'!A1:A401,0),3)</f>
        <v> </v>
      </c>
      <c r="P8" s="27"/>
    </row>
    <row r="9" spans="1:16" ht="16.5" customHeight="1">
      <c r="A9" s="2" t="e">
        <f>#REF!</f>
        <v>#REF!</v>
      </c>
      <c r="B9" s="2" t="e">
        <f>#REF!</f>
        <v>#REF!</v>
      </c>
      <c r="C9" s="13" t="e">
        <f>#REF!</f>
        <v>#REF!</v>
      </c>
      <c r="D9" s="59">
        <v>1</v>
      </c>
      <c r="E9" s="20">
        <v>82</v>
      </c>
      <c r="F9" s="15" t="str">
        <f>INDEX(EntryList,MATCH(E9,'Competitors&amp;Timetable'!A1:A401,0),2)</f>
        <v>Brian Wilson</v>
      </c>
      <c r="G9" s="78" t="s">
        <v>152</v>
      </c>
      <c r="H9" s="78" t="s">
        <v>319</v>
      </c>
      <c r="I9" s="77" t="s">
        <v>356</v>
      </c>
      <c r="J9" s="2"/>
      <c r="K9" s="22"/>
      <c r="L9" s="20" t="s">
        <v>46</v>
      </c>
      <c r="M9" s="15" t="str">
        <f>INDEX(EntryList,MATCH(L9,'Competitors&amp;Timetable'!A1:A401,0),2)</f>
        <v> </v>
      </c>
      <c r="N9" s="15"/>
      <c r="O9" s="15" t="str">
        <f>INDEX(EntryList,MATCH(L9,'Competitors&amp;Timetable'!A1:A401,0),3)</f>
        <v> </v>
      </c>
      <c r="P9" s="27"/>
    </row>
    <row r="10" spans="1:16" ht="16.5" customHeight="1">
      <c r="A10" s="2" t="e">
        <f>#REF!</f>
        <v>#REF!</v>
      </c>
      <c r="B10" s="2" t="e">
        <f>#REF!</f>
        <v>#REF!</v>
      </c>
      <c r="C10" s="13" t="e">
        <f>#REF!</f>
        <v>#REF!</v>
      </c>
      <c r="D10" s="59">
        <v>1</v>
      </c>
      <c r="E10" s="20">
        <v>71</v>
      </c>
      <c r="F10" s="51" t="s">
        <v>157</v>
      </c>
      <c r="G10" s="81" t="s">
        <v>141</v>
      </c>
      <c r="H10" s="81" t="s">
        <v>318</v>
      </c>
      <c r="I10" s="77" t="s">
        <v>333</v>
      </c>
      <c r="J10" s="2"/>
      <c r="K10" s="22"/>
      <c r="L10" s="20" t="s">
        <v>46</v>
      </c>
      <c r="M10" s="15" t="str">
        <f>INDEX(EntryList,MATCH(L10,'Competitors&amp;Timetable'!A1:A401,0),2)</f>
        <v> </v>
      </c>
      <c r="N10" s="15"/>
      <c r="O10" s="15" t="str">
        <f>INDEX(EntryList,MATCH(L10,'Competitors&amp;Timetable'!A1:A401,0),3)</f>
        <v> </v>
      </c>
      <c r="P10" s="27"/>
    </row>
    <row r="11" spans="1:16" ht="16.5" customHeight="1">
      <c r="A11" s="2" t="e">
        <f>#REF!</f>
        <v>#REF!</v>
      </c>
      <c r="B11" s="2" t="e">
        <f>#REF!</f>
        <v>#REF!</v>
      </c>
      <c r="C11" s="13" t="e">
        <f>#REF!</f>
        <v>#REF!</v>
      </c>
      <c r="D11" s="22"/>
      <c r="E11" s="20" t="s">
        <v>46</v>
      </c>
      <c r="F11" s="15" t="str">
        <f>INDEX(EntryList,MATCH(E11,'Competitors&amp;Timetable'!A1:A401,0),2)</f>
        <v> </v>
      </c>
      <c r="G11" s="78"/>
      <c r="H11" s="78" t="str">
        <f>INDEX(EntryList,MATCH(E11,'Competitors&amp;Timetable'!A1:A401,0),3)</f>
        <v> </v>
      </c>
      <c r="I11" s="57"/>
      <c r="J11" s="2"/>
      <c r="K11" s="22"/>
      <c r="L11" s="20" t="s">
        <v>46</v>
      </c>
      <c r="M11" s="15" t="str">
        <f>INDEX(EntryList,MATCH(L11,'Competitors&amp;Timetable'!A1:A401,0),2)</f>
        <v> </v>
      </c>
      <c r="N11" s="15"/>
      <c r="O11" s="15" t="str">
        <f>INDEX(EntryList,MATCH(L11,'Competitors&amp;Timetable'!A1:A401,0),3)</f>
        <v> </v>
      </c>
      <c r="P11" s="27"/>
    </row>
    <row r="12" spans="1:16" ht="16.5" customHeight="1">
      <c r="A12" s="2" t="e">
        <f>#REF!</f>
        <v>#REF!</v>
      </c>
      <c r="B12" s="2" t="e">
        <f>#REF!</f>
        <v>#REF!</v>
      </c>
      <c r="C12" s="13" t="e">
        <f>#REF!</f>
        <v>#REF!</v>
      </c>
      <c r="D12" s="22"/>
      <c r="E12" s="20" t="s">
        <v>46</v>
      </c>
      <c r="F12" s="15" t="str">
        <f>INDEX(EntryList,MATCH(E12,'Competitors&amp;Timetable'!A1:A401,0),2)</f>
        <v> </v>
      </c>
      <c r="G12" s="15"/>
      <c r="H12" s="15" t="str">
        <f>INDEX(EntryList,MATCH(E12,'Competitors&amp;Timetable'!A1:A401,0),3)</f>
        <v> </v>
      </c>
      <c r="I12" s="57"/>
      <c r="J12" s="2"/>
      <c r="K12" s="22"/>
      <c r="L12" s="20" t="s">
        <v>46</v>
      </c>
      <c r="M12" s="15" t="str">
        <f>INDEX(EntryList,MATCH(L12,'Competitors&amp;Timetable'!A1:A401,0),2)</f>
        <v> </v>
      </c>
      <c r="N12" s="15"/>
      <c r="O12" s="15" t="str">
        <f>INDEX(EntryList,MATCH(L12,'Competitors&amp;Timetable'!A1:A401,0),3)</f>
        <v> </v>
      </c>
      <c r="P12" s="27"/>
    </row>
    <row r="13" spans="1:16" ht="16.5" customHeight="1">
      <c r="A13" s="2" t="e">
        <f>#REF!</f>
        <v>#REF!</v>
      </c>
      <c r="B13" s="2" t="e">
        <f>#REF!</f>
        <v>#REF!</v>
      </c>
      <c r="C13" s="13" t="e">
        <f>#REF!</f>
        <v>#REF!</v>
      </c>
      <c r="D13" s="16"/>
      <c r="E13" s="17"/>
      <c r="F13" s="18"/>
      <c r="G13" s="18"/>
      <c r="H13" s="18"/>
      <c r="I13" s="19"/>
      <c r="J13" s="2"/>
      <c r="M13" s="18"/>
      <c r="N13" s="18"/>
      <c r="O13" s="18"/>
      <c r="P13" s="19"/>
    </row>
    <row r="14" spans="1:16" ht="16.5" customHeight="1">
      <c r="A14" s="2" t="e">
        <f>#REF!</f>
        <v>#REF!</v>
      </c>
      <c r="B14" s="2" t="e">
        <f>#REF!</f>
        <v>#REF!</v>
      </c>
      <c r="C14" s="13" t="e">
        <f>#REF!</f>
        <v>#REF!</v>
      </c>
      <c r="D14" s="24"/>
      <c r="E14" s="23" t="s">
        <v>199</v>
      </c>
      <c r="F14" s="90" t="str">
        <f>INDEX('Competitors&amp;Timetable'!F1:H144,MATCH(E14,'Competitors&amp;Timetable'!F1:F157,0),2)</f>
        <v>800m Under 11 Girls / Under 11 Boys</v>
      </c>
      <c r="G14" s="91"/>
      <c r="H14" s="92"/>
      <c r="I14" s="79" t="s">
        <v>276</v>
      </c>
      <c r="J14" s="3"/>
      <c r="K14" s="24"/>
      <c r="L14" s="23" t="s">
        <v>201</v>
      </c>
      <c r="M14" s="90" t="str">
        <f>INDEX('Competitors&amp;Timetable'!F1:H144,MATCH(L14,'Competitors&amp;Timetable'!F1:F157,0),2)</f>
        <v>800m Under 13 Girls / Under 13 Boys</v>
      </c>
      <c r="N14" s="91"/>
      <c r="O14" s="92"/>
      <c r="P14" s="79" t="s">
        <v>276</v>
      </c>
    </row>
    <row r="15" spans="1:16" ht="16.5" customHeight="1">
      <c r="A15" s="2" t="e">
        <f>#REF!</f>
        <v>#REF!</v>
      </c>
      <c r="B15" s="2" t="e">
        <f>#REF!</f>
        <v>#REF!</v>
      </c>
      <c r="C15" s="13" t="e">
        <f>#REF!</f>
        <v>#REF!</v>
      </c>
      <c r="D15" s="22">
        <v>1</v>
      </c>
      <c r="E15" s="20">
        <v>7</v>
      </c>
      <c r="F15" s="15" t="str">
        <f>INDEX(EntryList,MATCH(E15,'Competitors&amp;Timetable'!A1:A401,0),2)</f>
        <v>Fraser Judge</v>
      </c>
      <c r="G15" s="78" t="s">
        <v>91</v>
      </c>
      <c r="H15" s="78" t="s">
        <v>307</v>
      </c>
      <c r="I15" s="77" t="s">
        <v>360</v>
      </c>
      <c r="J15" s="2"/>
      <c r="K15" s="22">
        <v>1</v>
      </c>
      <c r="L15" s="20">
        <v>27</v>
      </c>
      <c r="M15" s="15" t="str">
        <f>INDEX(EntryList,MATCH(L15,'Competitors&amp;Timetable'!A1:A401,0),2)</f>
        <v>Matthew Smith</v>
      </c>
      <c r="N15" s="78" t="s">
        <v>117</v>
      </c>
      <c r="O15" s="78" t="s">
        <v>299</v>
      </c>
      <c r="P15" s="77" t="s">
        <v>366</v>
      </c>
    </row>
    <row r="16" spans="1:16" ht="16.5" customHeight="1">
      <c r="A16" s="2" t="e">
        <f>#REF!</f>
        <v>#REF!</v>
      </c>
      <c r="B16" s="2" t="e">
        <f>#REF!</f>
        <v>#REF!</v>
      </c>
      <c r="C16" s="13" t="e">
        <f>#REF!</f>
        <v>#REF!</v>
      </c>
      <c r="D16" s="22">
        <v>2</v>
      </c>
      <c r="E16" s="20">
        <v>28</v>
      </c>
      <c r="F16" s="15" t="str">
        <f>INDEX(EntryList,MATCH(E16,'Competitors&amp;Timetable'!A1:A401,0),2)</f>
        <v>Joshua Grahame</v>
      </c>
      <c r="G16" s="78" t="s">
        <v>91</v>
      </c>
      <c r="H16" s="78" t="s">
        <v>308</v>
      </c>
      <c r="I16" s="89" t="s">
        <v>331</v>
      </c>
      <c r="J16" s="2"/>
      <c r="K16" s="22">
        <v>2</v>
      </c>
      <c r="L16" s="20">
        <v>81</v>
      </c>
      <c r="M16" s="15" t="str">
        <f>INDEX(EntryList,MATCH(L16,'Competitors&amp;Timetable'!A1:A401,0),2)</f>
        <v>Jamie Darling</v>
      </c>
      <c r="N16" s="78" t="s">
        <v>117</v>
      </c>
      <c r="O16" s="78" t="s">
        <v>300</v>
      </c>
      <c r="P16" s="77" t="s">
        <v>331</v>
      </c>
    </row>
    <row r="17" spans="1:16" ht="16.5" customHeight="1">
      <c r="A17" s="2" t="e">
        <f>#REF!</f>
        <v>#REF!</v>
      </c>
      <c r="B17" s="2" t="e">
        <f>#REF!</f>
        <v>#REF!</v>
      </c>
      <c r="C17" s="13" t="e">
        <f>#REF!</f>
        <v>#REF!</v>
      </c>
      <c r="D17" s="22">
        <v>3</v>
      </c>
      <c r="E17" s="20">
        <v>3</v>
      </c>
      <c r="F17" s="15" t="str">
        <f>INDEX(EntryList,MATCH(E17,'Competitors&amp;Timetable'!A1:A401,0),2)</f>
        <v>Craig Gallagher</v>
      </c>
      <c r="G17" s="78" t="s">
        <v>91</v>
      </c>
      <c r="H17" s="78" t="s">
        <v>309</v>
      </c>
      <c r="I17" s="77" t="s">
        <v>332</v>
      </c>
      <c r="J17" s="2"/>
      <c r="K17" s="22">
        <v>3</v>
      </c>
      <c r="L17" s="20">
        <v>47</v>
      </c>
      <c r="M17" s="15" t="str">
        <f>INDEX(EntryList,MATCH(L17,'Competitors&amp;Timetable'!A1:A401,0),2)</f>
        <v>Euan Mackay</v>
      </c>
      <c r="N17" s="78" t="s">
        <v>117</v>
      </c>
      <c r="O17" s="78" t="s">
        <v>301</v>
      </c>
      <c r="P17" s="77" t="s">
        <v>329</v>
      </c>
    </row>
    <row r="18" spans="1:16" ht="16.5" customHeight="1">
      <c r="A18" s="2" t="e">
        <f>#REF!</f>
        <v>#REF!</v>
      </c>
      <c r="B18" s="2" t="e">
        <f>#REF!</f>
        <v>#REF!</v>
      </c>
      <c r="C18" s="13" t="e">
        <f>#REF!</f>
        <v>#REF!</v>
      </c>
      <c r="D18" s="22">
        <v>4</v>
      </c>
      <c r="E18" s="20">
        <v>25</v>
      </c>
      <c r="F18" s="15" t="str">
        <f>INDEX(EntryList,MATCH(E18,'Competitors&amp;Timetable'!A1:A401,0),2)</f>
        <v>Euan McAlister</v>
      </c>
      <c r="G18" s="78" t="s">
        <v>91</v>
      </c>
      <c r="H18" s="78" t="s">
        <v>310</v>
      </c>
      <c r="I18" s="77" t="s">
        <v>341</v>
      </c>
      <c r="J18" s="2"/>
      <c r="K18" s="22">
        <v>1</v>
      </c>
      <c r="L18" s="20">
        <v>10</v>
      </c>
      <c r="M18" s="15" t="str">
        <f>INDEX(EntryList,MATCH(L18,'Competitors&amp;Timetable'!A1:A401,0),2)</f>
        <v>Rachel Louden</v>
      </c>
      <c r="N18" s="78" t="s">
        <v>87</v>
      </c>
      <c r="O18" s="78" t="s">
        <v>302</v>
      </c>
      <c r="P18" s="77" t="s">
        <v>356</v>
      </c>
    </row>
    <row r="19" spans="1:16" ht="16.5" customHeight="1">
      <c r="A19" s="2" t="e">
        <f>#REF!</f>
        <v>#REF!</v>
      </c>
      <c r="B19" s="2" t="e">
        <f>#REF!</f>
        <v>#REF!</v>
      </c>
      <c r="C19" s="13" t="e">
        <f>#REF!</f>
        <v>#REF!</v>
      </c>
      <c r="D19" s="22">
        <v>1</v>
      </c>
      <c r="E19" s="20">
        <v>4</v>
      </c>
      <c r="F19" s="15" t="str">
        <f>INDEX(EntryList,MATCH(E19,'Competitors&amp;Timetable'!A1:A401,0),2)</f>
        <v>Caroline McKinlay</v>
      </c>
      <c r="G19" s="78" t="s">
        <v>89</v>
      </c>
      <c r="H19" s="78" t="s">
        <v>311</v>
      </c>
      <c r="I19" s="77" t="s">
        <v>332</v>
      </c>
      <c r="J19" s="2"/>
      <c r="K19" s="22">
        <v>2</v>
      </c>
      <c r="L19" s="20">
        <v>42</v>
      </c>
      <c r="M19" s="15" t="str">
        <f>INDEX(EntryList,MATCH(L19,'Competitors&amp;Timetable'!A1:A401,0),2)</f>
        <v>Sabina Jedrzejczyk</v>
      </c>
      <c r="N19" s="78" t="s">
        <v>87</v>
      </c>
      <c r="O19" s="78" t="s">
        <v>303</v>
      </c>
      <c r="P19" s="77" t="s">
        <v>346</v>
      </c>
    </row>
    <row r="20" spans="1:16" ht="16.5" customHeight="1">
      <c r="A20" s="2" t="e">
        <f>#REF!</f>
        <v>#REF!</v>
      </c>
      <c r="B20" s="2" t="e">
        <f>#REF!</f>
        <v>#REF!</v>
      </c>
      <c r="C20" s="13" t="e">
        <f>#REF!</f>
        <v>#REF!</v>
      </c>
      <c r="D20" s="22"/>
      <c r="E20" s="20" t="s">
        <v>46</v>
      </c>
      <c r="F20" s="15" t="str">
        <f>INDEX(EntryList,MATCH(E20,'Competitors&amp;Timetable'!A1:A401,0),2)</f>
        <v> </v>
      </c>
      <c r="G20" s="15"/>
      <c r="H20" s="15" t="str">
        <f>INDEX(EntryList,MATCH(E20,'Competitors&amp;Timetable'!A1:A401,0),3)</f>
        <v> </v>
      </c>
      <c r="I20" s="77"/>
      <c r="J20" s="2"/>
      <c r="K20" s="22">
        <v>3</v>
      </c>
      <c r="L20" s="20">
        <v>12</v>
      </c>
      <c r="M20" s="15" t="str">
        <f>INDEX(EntryList,MATCH(L20,'Competitors&amp;Timetable'!A1:A401,0),2)</f>
        <v>Rachel Hutchison</v>
      </c>
      <c r="N20" s="78" t="s">
        <v>87</v>
      </c>
      <c r="O20" s="78" t="s">
        <v>304</v>
      </c>
      <c r="P20" s="77" t="s">
        <v>332</v>
      </c>
    </row>
    <row r="21" spans="1:16" s="3" customFormat="1" ht="16.5" customHeight="1">
      <c r="A21" s="2" t="e">
        <f>#REF!</f>
        <v>#REF!</v>
      </c>
      <c r="B21" s="2" t="e">
        <f>#REF!</f>
        <v>#REF!</v>
      </c>
      <c r="C21" s="13" t="e">
        <f>#REF!</f>
        <v>#REF!</v>
      </c>
      <c r="D21" s="22"/>
      <c r="E21" s="20" t="s">
        <v>46</v>
      </c>
      <c r="F21" s="15" t="str">
        <f>INDEX(EntryList,MATCH(E21,'Competitors&amp;Timetable'!A1:A401,0),2)</f>
        <v> </v>
      </c>
      <c r="G21" s="15"/>
      <c r="H21" s="15" t="str">
        <f>INDEX(EntryList,MATCH(E21,'Competitors&amp;Timetable'!A1:A401,0),3)</f>
        <v> </v>
      </c>
      <c r="I21" s="77"/>
      <c r="J21" s="2"/>
      <c r="K21" s="22">
        <v>4</v>
      </c>
      <c r="L21" s="20">
        <v>41</v>
      </c>
      <c r="M21" s="15" t="str">
        <f>INDEX(EntryList,MATCH(L21,'Competitors&amp;Timetable'!A1:A401,0),2)</f>
        <v>Lauren Wilkie</v>
      </c>
      <c r="N21" s="78" t="s">
        <v>87</v>
      </c>
      <c r="O21" s="78" t="s">
        <v>305</v>
      </c>
      <c r="P21" s="89" t="s">
        <v>335</v>
      </c>
    </row>
    <row r="22" spans="1:16" ht="16.5" customHeight="1">
      <c r="A22" s="2" t="e">
        <f>#REF!</f>
        <v>#REF!</v>
      </c>
      <c r="B22" s="2" t="e">
        <f>#REF!</f>
        <v>#REF!</v>
      </c>
      <c r="C22" s="13" t="e">
        <f>#REF!</f>
        <v>#REF!</v>
      </c>
      <c r="D22" s="22"/>
      <c r="E22" s="20" t="s">
        <v>46</v>
      </c>
      <c r="F22" s="15" t="str">
        <f>INDEX(EntryList,MATCH(E22,'Competitors&amp;Timetable'!A1:A401,0),2)</f>
        <v> </v>
      </c>
      <c r="G22" s="15"/>
      <c r="H22" s="15" t="str">
        <f>INDEX(EntryList,MATCH(E22,'Competitors&amp;Timetable'!A1:A401,0),3)</f>
        <v> </v>
      </c>
      <c r="I22" s="88"/>
      <c r="J22" s="2"/>
      <c r="K22" s="22">
        <v>5</v>
      </c>
      <c r="L22" s="20">
        <v>1</v>
      </c>
      <c r="M22" s="15" t="str">
        <f>INDEX(EntryList,MATCH(L22,'Competitors&amp;Timetable'!A1:A401,0),2)</f>
        <v>Niamh Fellenger</v>
      </c>
      <c r="N22" s="78" t="s">
        <v>87</v>
      </c>
      <c r="O22" s="78" t="s">
        <v>306</v>
      </c>
      <c r="P22" s="77" t="s">
        <v>335</v>
      </c>
    </row>
    <row r="23" spans="1:16" ht="16.5" customHeight="1">
      <c r="A23" s="2" t="e">
        <f>#REF!</f>
        <v>#REF!</v>
      </c>
      <c r="B23" s="2" t="e">
        <f>#REF!</f>
        <v>#REF!</v>
      </c>
      <c r="C23" s="13" t="e">
        <f>#REF!</f>
        <v>#REF!</v>
      </c>
      <c r="D23" s="22"/>
      <c r="E23" s="20" t="s">
        <v>46</v>
      </c>
      <c r="F23" s="15" t="str">
        <f>INDEX(EntryList,MATCH(E23,'Competitors&amp;Timetable'!A1:A401,0),2)</f>
        <v> </v>
      </c>
      <c r="G23" s="15"/>
      <c r="H23" s="15" t="str">
        <f>INDEX(EntryList,MATCH(E23,'Competitors&amp;Timetable'!A1:A401,0),3)</f>
        <v> </v>
      </c>
      <c r="I23" s="88"/>
      <c r="J23" s="2"/>
      <c r="K23" s="22"/>
      <c r="L23" s="20" t="s">
        <v>46</v>
      </c>
      <c r="M23" s="15" t="str">
        <f>INDEX(EntryList,MATCH(L23,'Competitors&amp;Timetable'!A1:A401,0),2)</f>
        <v> </v>
      </c>
      <c r="N23" s="15"/>
      <c r="O23" s="15" t="str">
        <f>INDEX(EntryList,MATCH(L23,'Competitors&amp;Timetable'!A1:A401,0),3)</f>
        <v> </v>
      </c>
      <c r="P23" s="77"/>
    </row>
    <row r="24" spans="1:16" ht="16.5" customHeight="1">
      <c r="A24" s="2" t="e">
        <f>#REF!</f>
        <v>#REF!</v>
      </c>
      <c r="B24" s="2" t="e">
        <f>#REF!</f>
        <v>#REF!</v>
      </c>
      <c r="C24" s="13" t="e">
        <f>#REF!</f>
        <v>#REF!</v>
      </c>
      <c r="F24" s="5"/>
      <c r="G24" s="5"/>
      <c r="I24" s="8"/>
      <c r="J24" s="2"/>
      <c r="M24" s="5"/>
      <c r="N24" s="5"/>
      <c r="P24" s="8"/>
    </row>
    <row r="25" spans="1:16" ht="16.5" customHeight="1">
      <c r="A25" s="2" t="e">
        <f>#REF!</f>
        <v>#REF!</v>
      </c>
      <c r="B25" s="2" t="e">
        <f>#REF!</f>
        <v>#REF!</v>
      </c>
      <c r="C25" s="13" t="e">
        <f>#REF!</f>
        <v>#REF!</v>
      </c>
      <c r="D25" s="24"/>
      <c r="E25" s="23" t="s">
        <v>203</v>
      </c>
      <c r="F25" s="90" t="str">
        <f>INDEX('Competitors&amp;Timetable'!F1:H144,MATCH(E25,'Competitors&amp;Timetable'!F1:F157,0),2)</f>
        <v>800m Under 15 Girls / Under 15 Boys</v>
      </c>
      <c r="G25" s="91"/>
      <c r="H25" s="92"/>
      <c r="I25" s="79" t="s">
        <v>276</v>
      </c>
      <c r="J25" s="3"/>
      <c r="K25" s="24"/>
      <c r="L25" s="23" t="s">
        <v>205</v>
      </c>
      <c r="M25" s="90" t="str">
        <f>INDEX('Competitors&amp;Timetable'!F1:H144,MATCH(L25,'Competitors&amp;Timetable'!F1:F157,0),2)</f>
        <v>800m Under 17 Women / Under 17 Men</v>
      </c>
      <c r="N25" s="91"/>
      <c r="O25" s="92" t="e">
        <f>INDEX(#REF!,MATCH(L25,#REF!,0),3)</f>
        <v>#REF!</v>
      </c>
      <c r="P25" s="79" t="s">
        <v>276</v>
      </c>
    </row>
    <row r="26" spans="1:16" ht="16.5" customHeight="1">
      <c r="A26" s="2" t="e">
        <f>#REF!</f>
        <v>#REF!</v>
      </c>
      <c r="B26" s="2" t="e">
        <f>#REF!</f>
        <v>#REF!</v>
      </c>
      <c r="C26" s="13" t="e">
        <f>#REF!</f>
        <v>#REF!</v>
      </c>
      <c r="D26" s="22">
        <v>1</v>
      </c>
      <c r="E26" s="20">
        <v>48</v>
      </c>
      <c r="F26" s="15" t="str">
        <f>INDEX(EntryList,MATCH(E26,'Competitors&amp;Timetable'!A1:A401,0),2)</f>
        <v>Jamie Cousin</v>
      </c>
      <c r="G26" s="78" t="s">
        <v>112</v>
      </c>
      <c r="H26" s="78" t="s">
        <v>288</v>
      </c>
      <c r="I26" s="77" t="s">
        <v>367</v>
      </c>
      <c r="J26" s="2"/>
      <c r="K26" s="22">
        <v>1</v>
      </c>
      <c r="L26" s="20">
        <v>84</v>
      </c>
      <c r="M26" s="15" t="str">
        <f>INDEX(EntryList,MATCH(L26,'Competitors&amp;Timetable'!A1:A401,0),2)</f>
        <v>Martin Gore</v>
      </c>
      <c r="N26" s="78" t="s">
        <v>143</v>
      </c>
      <c r="O26" s="78" t="s">
        <v>292</v>
      </c>
      <c r="P26" s="77" t="s">
        <v>369</v>
      </c>
    </row>
    <row r="27" spans="1:16" ht="16.5" customHeight="1">
      <c r="A27" s="2" t="e">
        <f>#REF!</f>
        <v>#REF!</v>
      </c>
      <c r="B27" s="2" t="e">
        <f>#REF!</f>
        <v>#REF!</v>
      </c>
      <c r="C27" s="13" t="e">
        <f>#REF!</f>
        <v>#REF!</v>
      </c>
      <c r="D27" s="22">
        <v>2</v>
      </c>
      <c r="E27" s="20">
        <v>26</v>
      </c>
      <c r="F27" s="15" t="str">
        <f>INDEX(EntryList,MATCH(E27,'Competitors&amp;Timetable'!A1:A401,0),2)</f>
        <v>Callum Grahame</v>
      </c>
      <c r="G27" s="78" t="s">
        <v>112</v>
      </c>
      <c r="H27" s="78" t="s">
        <v>289</v>
      </c>
      <c r="I27" s="77" t="s">
        <v>340</v>
      </c>
      <c r="J27" s="2"/>
      <c r="K27" s="22">
        <v>1</v>
      </c>
      <c r="L27" s="20">
        <v>67</v>
      </c>
      <c r="M27" s="15" t="str">
        <f>INDEX(EntryList,MATCH(L27,'Competitors&amp;Timetable'!A1:A401,0),2)</f>
        <v>Euan Bathgate</v>
      </c>
      <c r="N27" s="78" t="s">
        <v>138</v>
      </c>
      <c r="O27" s="78" t="s">
        <v>293</v>
      </c>
      <c r="P27" s="77" t="s">
        <v>369</v>
      </c>
    </row>
    <row r="28" spans="1:16" ht="16.5" customHeight="1">
      <c r="A28" s="2" t="e">
        <f>#REF!</f>
        <v>#REF!</v>
      </c>
      <c r="B28" s="2" t="e">
        <f>#REF!</f>
        <v>#REF!</v>
      </c>
      <c r="C28" s="13" t="e">
        <f>#REF!</f>
        <v>#REF!</v>
      </c>
      <c r="D28" s="22">
        <v>1</v>
      </c>
      <c r="E28" s="20">
        <v>35</v>
      </c>
      <c r="F28" s="15" t="str">
        <f>INDEX(EntryList,MATCH(E28,'Competitors&amp;Timetable'!A1:A401,0),2)</f>
        <v>Sophie Miller</v>
      </c>
      <c r="G28" s="78" t="s">
        <v>103</v>
      </c>
      <c r="H28" s="78" t="s">
        <v>290</v>
      </c>
      <c r="I28" s="77" t="s">
        <v>340</v>
      </c>
      <c r="J28" s="2"/>
      <c r="K28" s="22">
        <v>2</v>
      </c>
      <c r="L28" s="20">
        <v>49</v>
      </c>
      <c r="M28" s="15" t="str">
        <f>INDEX(EntryList,MATCH(L28,'Competitors&amp;Timetable'!A1:A401,0),2)</f>
        <v>Ross Henderson</v>
      </c>
      <c r="N28" s="78" t="s">
        <v>138</v>
      </c>
      <c r="O28" s="78" t="s">
        <v>294</v>
      </c>
      <c r="P28" s="77" t="s">
        <v>364</v>
      </c>
    </row>
    <row r="29" spans="1:16" ht="16.5" customHeight="1">
      <c r="A29" s="2" t="e">
        <f>#REF!</f>
        <v>#REF!</v>
      </c>
      <c r="B29" s="2" t="e">
        <f>#REF!</f>
        <v>#REF!</v>
      </c>
      <c r="C29" s="13" t="e">
        <f>#REF!</f>
        <v>#REF!</v>
      </c>
      <c r="D29" s="22">
        <v>2</v>
      </c>
      <c r="E29" s="20">
        <v>36</v>
      </c>
      <c r="F29" s="15" t="str">
        <f>INDEX(EntryList,MATCH(E29,'Competitors&amp;Timetable'!A1:A401,0),2)</f>
        <v>Sally Redpath</v>
      </c>
      <c r="G29" s="78" t="s">
        <v>287</v>
      </c>
      <c r="H29" s="78" t="s">
        <v>291</v>
      </c>
      <c r="I29" s="77" t="s">
        <v>335</v>
      </c>
      <c r="J29" s="2"/>
      <c r="K29" s="22">
        <v>1</v>
      </c>
      <c r="L29" s="20">
        <v>37</v>
      </c>
      <c r="M29" s="15" t="str">
        <f>INDEX(EntryList,MATCH(L29,'Competitors&amp;Timetable'!A1:A401,0),2)</f>
        <v>Amy Smith</v>
      </c>
      <c r="N29" s="78" t="s">
        <v>125</v>
      </c>
      <c r="O29" s="78" t="s">
        <v>295</v>
      </c>
      <c r="P29" s="77" t="s">
        <v>344</v>
      </c>
    </row>
    <row r="30" spans="1:16" s="11" customFormat="1" ht="16.5" customHeight="1">
      <c r="A30" s="2" t="e">
        <f>#REF!</f>
        <v>#REF!</v>
      </c>
      <c r="B30" s="2" t="e">
        <f>#REF!</f>
        <v>#REF!</v>
      </c>
      <c r="C30" s="13" t="e">
        <f>#REF!</f>
        <v>#REF!</v>
      </c>
      <c r="D30" s="22"/>
      <c r="E30" s="20" t="s">
        <v>46</v>
      </c>
      <c r="F30" s="15" t="str">
        <f>INDEX(EntryList,MATCH(E30,'Competitors&amp;Timetable'!A1:A401,0),2)</f>
        <v> </v>
      </c>
      <c r="G30" s="15"/>
      <c r="H30" s="15" t="str">
        <f>INDEX(EntryList,MATCH(E30,'Competitors&amp;Timetable'!A1:A401,0),3)</f>
        <v> </v>
      </c>
      <c r="I30" s="57"/>
      <c r="J30" s="2"/>
      <c r="K30" s="22">
        <v>2</v>
      </c>
      <c r="L30" s="20">
        <v>70</v>
      </c>
      <c r="M30" s="15" t="str">
        <f>INDEX(EntryList,MATCH(L30,'Competitors&amp;Timetable'!A1:A401,0),2)</f>
        <v>Fiona Matheson</v>
      </c>
      <c r="N30" s="78" t="s">
        <v>125</v>
      </c>
      <c r="O30" s="78" t="s">
        <v>296</v>
      </c>
      <c r="P30" s="77" t="s">
        <v>341</v>
      </c>
    </row>
    <row r="31" spans="1:16" ht="16.5" customHeight="1">
      <c r="A31" s="2" t="e">
        <f>#REF!</f>
        <v>#REF!</v>
      </c>
      <c r="B31" s="2" t="e">
        <f>#REF!</f>
        <v>#REF!</v>
      </c>
      <c r="C31" s="13" t="e">
        <f>#REF!</f>
        <v>#REF!</v>
      </c>
      <c r="D31" s="22"/>
      <c r="E31" s="20" t="s">
        <v>46</v>
      </c>
      <c r="F31" s="15" t="str">
        <f>INDEX(EntryList,MATCH(E31,'Competitors&amp;Timetable'!A1:A401,0),2)</f>
        <v> </v>
      </c>
      <c r="G31" s="15"/>
      <c r="H31" s="15" t="str">
        <f>INDEX(EntryList,MATCH(E31,'Competitors&amp;Timetable'!A1:A401,0),3)</f>
        <v> </v>
      </c>
      <c r="I31" s="57"/>
      <c r="J31" s="2"/>
      <c r="K31" s="22">
        <v>3</v>
      </c>
      <c r="L31" s="20">
        <v>40</v>
      </c>
      <c r="M31" s="15" t="str">
        <f>INDEX(EntryList,MATCH(L31,'Competitors&amp;Timetable'!A1:A401,0),2)</f>
        <v>Amy  Frankland</v>
      </c>
      <c r="N31" s="78" t="s">
        <v>125</v>
      </c>
      <c r="O31" s="78" t="s">
        <v>297</v>
      </c>
      <c r="P31" s="77" t="s">
        <v>341</v>
      </c>
    </row>
    <row r="32" spans="1:16" ht="16.5" customHeight="1">
      <c r="A32" s="2" t="e">
        <f>#REF!</f>
        <v>#REF!</v>
      </c>
      <c r="B32" s="2" t="e">
        <f>#REF!</f>
        <v>#REF!</v>
      </c>
      <c r="C32" s="13" t="e">
        <f>#REF!</f>
        <v>#REF!</v>
      </c>
      <c r="D32" s="22"/>
      <c r="E32" s="20" t="s">
        <v>46</v>
      </c>
      <c r="F32" s="15" t="str">
        <f>INDEX(EntryList,MATCH(E32,'Competitors&amp;Timetable'!A1:A401,0),2)</f>
        <v> </v>
      </c>
      <c r="G32" s="15"/>
      <c r="H32" s="15" t="str">
        <f>INDEX(EntryList,MATCH(E32,'Competitors&amp;Timetable'!A1:A401,0),3)</f>
        <v> </v>
      </c>
      <c r="I32" s="74"/>
      <c r="J32" s="2"/>
      <c r="K32" s="22">
        <v>4</v>
      </c>
      <c r="L32" s="20">
        <v>85</v>
      </c>
      <c r="M32" s="51" t="s">
        <v>246</v>
      </c>
      <c r="N32" s="81" t="s">
        <v>125</v>
      </c>
      <c r="O32" s="81" t="s">
        <v>298</v>
      </c>
      <c r="P32" s="77" t="s">
        <v>341</v>
      </c>
    </row>
    <row r="33" spans="1:16" ht="16.5" customHeight="1">
      <c r="A33" s="2" t="e">
        <f>#REF!</f>
        <v>#REF!</v>
      </c>
      <c r="B33" s="2" t="e">
        <f>#REF!</f>
        <v>#REF!</v>
      </c>
      <c r="C33" s="13" t="e">
        <f>#REF!</f>
        <v>#REF!</v>
      </c>
      <c r="D33" s="22"/>
      <c r="E33" s="20" t="s">
        <v>46</v>
      </c>
      <c r="F33" s="15" t="str">
        <f>INDEX(EntryList,MATCH(E33,'Competitors&amp;Timetable'!A1:A401,0),2)</f>
        <v> </v>
      </c>
      <c r="G33" s="15"/>
      <c r="H33" s="15" t="str">
        <f>INDEX(EntryList,MATCH(E33,'Competitors&amp;Timetable'!A1:A401,0),3)</f>
        <v> </v>
      </c>
      <c r="I33" s="27"/>
      <c r="J33" s="2"/>
      <c r="K33" s="22"/>
      <c r="L33" s="20" t="s">
        <v>46</v>
      </c>
      <c r="M33" s="15" t="str">
        <f>INDEX(EntryList,MATCH(L33,'Competitors&amp;Timetable'!A1:A401,0),2)</f>
        <v> </v>
      </c>
      <c r="N33" s="15"/>
      <c r="O33" s="15" t="str">
        <f>INDEX(EntryList,MATCH(L33,'Competitors&amp;Timetable'!A1:A401,0),3)</f>
        <v> </v>
      </c>
      <c r="P33" s="27"/>
    </row>
    <row r="34" spans="1:16" ht="16.5" customHeight="1">
      <c r="A34" s="2" t="e">
        <f>#REF!</f>
        <v>#REF!</v>
      </c>
      <c r="B34" s="2" t="e">
        <f>#REF!</f>
        <v>#REF!</v>
      </c>
      <c r="C34" s="13" t="e">
        <f>#REF!</f>
        <v>#REF!</v>
      </c>
      <c r="D34" s="22"/>
      <c r="E34" s="20" t="s">
        <v>46</v>
      </c>
      <c r="F34" s="15" t="str">
        <f>INDEX(EntryList,MATCH(E34,'Competitors&amp;Timetable'!A1:A401,0),2)</f>
        <v> </v>
      </c>
      <c r="G34" s="15"/>
      <c r="H34" s="15" t="str">
        <f>INDEX(EntryList,MATCH(E34,'Competitors&amp;Timetable'!A1:A401,0),3)</f>
        <v> </v>
      </c>
      <c r="I34" s="28"/>
      <c r="J34" s="2"/>
      <c r="K34" s="22"/>
      <c r="L34" s="20" t="s">
        <v>46</v>
      </c>
      <c r="M34" s="15" t="str">
        <f>INDEX(EntryList,MATCH(L34,'Competitors&amp;Timetable'!A1:A401,0),2)</f>
        <v> </v>
      </c>
      <c r="N34" s="15"/>
      <c r="O34" s="15" t="str">
        <f>INDEX(EntryList,MATCH(L34,'Competitors&amp;Timetable'!A1:A401,0),3)</f>
        <v> </v>
      </c>
      <c r="P34" s="28"/>
    </row>
    <row r="35" spans="1:16" ht="16.5" customHeight="1">
      <c r="A35" s="2" t="e">
        <f>#REF!</f>
        <v>#REF!</v>
      </c>
      <c r="B35" s="2" t="e">
        <f>#REF!</f>
        <v>#REF!</v>
      </c>
      <c r="C35" s="13" t="e">
        <f>#REF!</f>
        <v>#REF!</v>
      </c>
      <c r="D35" s="11"/>
      <c r="E35" s="11"/>
      <c r="F35" s="4"/>
      <c r="G35" s="4"/>
      <c r="H35" s="4"/>
      <c r="I35" s="8"/>
      <c r="J35" s="11"/>
      <c r="K35" s="11"/>
      <c r="L35" s="11"/>
      <c r="M35" s="4"/>
      <c r="N35" s="4"/>
      <c r="O35" s="4"/>
      <c r="P35" s="8"/>
    </row>
    <row r="36" spans="1:16" ht="16.5" customHeight="1">
      <c r="A36" s="2" t="e">
        <f>#REF!</f>
        <v>#REF!</v>
      </c>
      <c r="B36" s="2" t="e">
        <f>#REF!</f>
        <v>#REF!</v>
      </c>
      <c r="C36" s="13" t="e">
        <f>#REF!</f>
        <v>#REF!</v>
      </c>
      <c r="D36" s="24"/>
      <c r="E36" s="23" t="s">
        <v>207</v>
      </c>
      <c r="F36" s="90" t="str">
        <f>INDEX('Competitors&amp;Timetable'!F1:H144,MATCH(E36,'Competitors&amp;Timetable'!F1:F157,0),2)</f>
        <v>3000m All Age Groups</v>
      </c>
      <c r="G36" s="91"/>
      <c r="H36" s="92"/>
      <c r="I36" s="79" t="s">
        <v>276</v>
      </c>
      <c r="J36" s="3"/>
      <c r="K36" s="24"/>
      <c r="L36" s="23" t="s">
        <v>209</v>
      </c>
      <c r="M36" s="90" t="str">
        <f>INDEX('Competitors&amp;Timetable'!F1:H144,MATCH(L36,'Competitors&amp;Timetable'!F1:F157,0),2)</f>
        <v>Medley Relay 400x200x200x800</v>
      </c>
      <c r="N36" s="91"/>
      <c r="O36" s="92" t="e">
        <f>INDEX(#REF!,MATCH(L36,#REF!,0),3)</f>
        <v>#REF!</v>
      </c>
      <c r="P36" s="21"/>
    </row>
    <row r="37" spans="1:16" ht="16.5" customHeight="1">
      <c r="A37" s="2" t="e">
        <f>#REF!</f>
        <v>#REF!</v>
      </c>
      <c r="B37" s="2" t="e">
        <f>#REF!</f>
        <v>#REF!</v>
      </c>
      <c r="C37" s="13" t="e">
        <f>#REF!</f>
        <v>#REF!</v>
      </c>
      <c r="D37" s="22"/>
      <c r="E37" s="20" t="s">
        <v>46</v>
      </c>
      <c r="F37" s="15" t="str">
        <f>INDEX(EntryList,MATCH(E37,'Competitors&amp;Timetable'!A1:A401,0),2)</f>
        <v> </v>
      </c>
      <c r="G37" s="15"/>
      <c r="H37" s="15" t="str">
        <f>INDEX(EntryList,MATCH(E37,'Competitors&amp;Timetable'!A1:A401,0),3)</f>
        <v> </v>
      </c>
      <c r="I37" s="27"/>
      <c r="J37" s="2"/>
      <c r="K37" s="22">
        <v>1</v>
      </c>
      <c r="L37" s="20">
        <v>104</v>
      </c>
      <c r="M37" s="15" t="str">
        <f>INDEX(EntryList,MATCH(L37,'Competitors&amp;Timetable'!A1:A401,0),2)</f>
        <v>Team 4</v>
      </c>
      <c r="N37" s="15"/>
      <c r="O37" s="15"/>
      <c r="P37" s="57">
        <v>0.0029935185185185186</v>
      </c>
    </row>
    <row r="38" spans="1:16" ht="16.5" customHeight="1">
      <c r="A38" s="2" t="e">
        <f>#REF!</f>
        <v>#REF!</v>
      </c>
      <c r="B38" s="2" t="e">
        <f>#REF!</f>
        <v>#REF!</v>
      </c>
      <c r="C38" s="13" t="e">
        <f>#REF!</f>
        <v>#REF!</v>
      </c>
      <c r="D38" s="22"/>
      <c r="E38" s="20" t="s">
        <v>46</v>
      </c>
      <c r="F38" s="15" t="str">
        <f>INDEX(EntryList,MATCH(E38,'Competitors&amp;Timetable'!A1:A401,0),2)</f>
        <v> </v>
      </c>
      <c r="G38" s="15"/>
      <c r="H38" s="15" t="str">
        <f>INDEX(EntryList,MATCH(E38,'Competitors&amp;Timetable'!A1:A401,0),3)</f>
        <v> </v>
      </c>
      <c r="I38" s="27"/>
      <c r="J38" s="2"/>
      <c r="K38" s="22">
        <v>2</v>
      </c>
      <c r="L38" s="20">
        <v>108</v>
      </c>
      <c r="M38" s="15" t="str">
        <f>INDEX(EntryList,MATCH(L38,'Competitors&amp;Timetable'!A1:A401,0),2)</f>
        <v>Team 8</v>
      </c>
      <c r="N38" s="15"/>
      <c r="O38" s="15"/>
      <c r="P38" s="57">
        <v>0.0033657407407407408</v>
      </c>
    </row>
    <row r="39" spans="1:16" ht="16.5" customHeight="1">
      <c r="A39" s="2" t="e">
        <f>#REF!</f>
        <v>#REF!</v>
      </c>
      <c r="B39" s="2" t="e">
        <f>#REF!</f>
        <v>#REF!</v>
      </c>
      <c r="C39" s="13" t="e">
        <f>#REF!</f>
        <v>#REF!</v>
      </c>
      <c r="D39" s="22"/>
      <c r="E39" s="20" t="s">
        <v>46</v>
      </c>
      <c r="F39" s="15" t="str">
        <f>INDEX(EntryList,MATCH(E39,'Competitors&amp;Timetable'!A1:A401,0),2)</f>
        <v> </v>
      </c>
      <c r="G39" s="15"/>
      <c r="H39" s="15" t="str">
        <f>INDEX(EntryList,MATCH(E39,'Competitors&amp;Timetable'!A1:A401,0),3)</f>
        <v> </v>
      </c>
      <c r="I39" s="27"/>
      <c r="J39" s="2"/>
      <c r="K39" s="22">
        <v>3</v>
      </c>
      <c r="L39" s="20">
        <v>107</v>
      </c>
      <c r="M39" s="15" t="str">
        <f>INDEX(EntryList,MATCH(L39,'Competitors&amp;Timetable'!A1:A401,0),2)</f>
        <v>Team 7</v>
      </c>
      <c r="N39" s="15"/>
      <c r="O39" s="15"/>
      <c r="P39" s="57">
        <v>0.0033844907407407404</v>
      </c>
    </row>
    <row r="40" spans="1:16" ht="16.5" customHeight="1">
      <c r="A40" s="2" t="e">
        <f>#REF!</f>
        <v>#REF!</v>
      </c>
      <c r="B40" s="2" t="e">
        <f>#REF!</f>
        <v>#REF!</v>
      </c>
      <c r="C40" s="13" t="e">
        <f>#REF!</f>
        <v>#REF!</v>
      </c>
      <c r="D40" s="22"/>
      <c r="E40" s="20" t="s">
        <v>46</v>
      </c>
      <c r="F40" s="15" t="str">
        <f>INDEX(EntryList,MATCH(E40,'Competitors&amp;Timetable'!A1:A401,0),2)</f>
        <v> </v>
      </c>
      <c r="G40" s="15"/>
      <c r="H40" s="15" t="str">
        <f>INDEX(EntryList,MATCH(E40,'Competitors&amp;Timetable'!A1:A401,0),3)</f>
        <v> </v>
      </c>
      <c r="I40" s="27"/>
      <c r="J40" s="2"/>
      <c r="K40" s="22">
        <v>4</v>
      </c>
      <c r="L40" s="20">
        <v>103</v>
      </c>
      <c r="M40" s="15" t="str">
        <f>INDEX(EntryList,MATCH(L40,'Competitors&amp;Timetable'!A1:A401,0),2)</f>
        <v>Team 3</v>
      </c>
      <c r="N40" s="15"/>
      <c r="O40" s="15"/>
      <c r="P40" s="57">
        <v>0.003416203703703704</v>
      </c>
    </row>
    <row r="41" spans="1:16" ht="16.5" customHeight="1">
      <c r="A41" s="2" t="e">
        <f>#REF!</f>
        <v>#REF!</v>
      </c>
      <c r="B41" s="2" t="e">
        <f>#REF!</f>
        <v>#REF!</v>
      </c>
      <c r="C41" s="13" t="e">
        <f>#REF!</f>
        <v>#REF!</v>
      </c>
      <c r="D41" s="22"/>
      <c r="E41" s="20" t="s">
        <v>46</v>
      </c>
      <c r="F41" s="15" t="str">
        <f>INDEX(EntryList,MATCH(E41,'Competitors&amp;Timetable'!A1:A401,0),2)</f>
        <v> </v>
      </c>
      <c r="G41" s="15"/>
      <c r="H41" s="15" t="str">
        <f>INDEX(EntryList,MATCH(E41,'Competitors&amp;Timetable'!A1:A401,0),3)</f>
        <v> </v>
      </c>
      <c r="I41" s="27"/>
      <c r="J41" s="2"/>
      <c r="K41" s="22">
        <v>5</v>
      </c>
      <c r="L41" s="20">
        <v>102</v>
      </c>
      <c r="M41" s="15" t="str">
        <f>INDEX(EntryList,MATCH(L41,'Competitors&amp;Timetable'!A1:A401,0),2)</f>
        <v>Team 2</v>
      </c>
      <c r="N41" s="15"/>
      <c r="O41" s="15"/>
      <c r="P41" s="57">
        <v>0.0034971064814814817</v>
      </c>
    </row>
    <row r="42" spans="1:16" ht="16.5" customHeight="1">
      <c r="A42" s="2" t="e">
        <f>#REF!</f>
        <v>#REF!</v>
      </c>
      <c r="B42" s="2" t="e">
        <f>#REF!</f>
        <v>#REF!</v>
      </c>
      <c r="C42" s="13" t="e">
        <f>#REF!</f>
        <v>#REF!</v>
      </c>
      <c r="D42" s="22"/>
      <c r="E42" s="20" t="s">
        <v>46</v>
      </c>
      <c r="F42" s="15" t="str">
        <f>INDEX(EntryList,MATCH(E42,'Competitors&amp;Timetable'!A1:A401,0),2)</f>
        <v> </v>
      </c>
      <c r="G42" s="15"/>
      <c r="H42" s="15" t="str">
        <f>INDEX(EntryList,MATCH(E42,'Competitors&amp;Timetable'!A1:A401,0),3)</f>
        <v> </v>
      </c>
      <c r="I42" s="27"/>
      <c r="J42" s="2"/>
      <c r="K42" s="22">
        <v>6</v>
      </c>
      <c r="L42" s="20">
        <v>106</v>
      </c>
      <c r="M42" s="15" t="str">
        <f>INDEX(EntryList,MATCH(L42,'Competitors&amp;Timetable'!A1:A401,0),2)</f>
        <v>Team 6</v>
      </c>
      <c r="N42" s="15"/>
      <c r="O42" s="15"/>
      <c r="P42" s="57">
        <v>0.00362025462962963</v>
      </c>
    </row>
    <row r="43" spans="1:16" s="3" customFormat="1" ht="16.5" customHeight="1">
      <c r="A43" s="2"/>
      <c r="B43" s="2"/>
      <c r="C43" s="13"/>
      <c r="D43" s="22"/>
      <c r="E43" s="20" t="s">
        <v>46</v>
      </c>
      <c r="F43" s="15" t="str">
        <f>INDEX(EntryList,MATCH(E43,'Competitors&amp;Timetable'!A1:A401,0),2)</f>
        <v> </v>
      </c>
      <c r="G43" s="15"/>
      <c r="H43" s="15" t="str">
        <f>INDEX(EntryList,MATCH(E43,'Competitors&amp;Timetable'!A1:A401,0),3)</f>
        <v> </v>
      </c>
      <c r="I43" s="27"/>
      <c r="J43" s="2"/>
      <c r="K43" s="22">
        <v>7</v>
      </c>
      <c r="L43" s="20">
        <v>105</v>
      </c>
      <c r="M43" s="15" t="str">
        <f>INDEX(EntryList,MATCH(L43,'Competitors&amp;Timetable'!A1:A401,0),2)</f>
        <v>Team 5</v>
      </c>
      <c r="N43" s="15"/>
      <c r="O43" s="15"/>
      <c r="P43" s="57">
        <v>0.0036436342592592592</v>
      </c>
    </row>
    <row r="44" spans="1:16" ht="16.5" customHeight="1">
      <c r="A44" s="2"/>
      <c r="B44" s="2"/>
      <c r="C44" s="13"/>
      <c r="D44" s="22"/>
      <c r="E44" s="20" t="s">
        <v>46</v>
      </c>
      <c r="F44" s="15" t="str">
        <f>INDEX(EntryList,MATCH(E44,'Competitors&amp;Timetable'!A1:A401,0),2)</f>
        <v> </v>
      </c>
      <c r="G44" s="15"/>
      <c r="H44" s="15" t="str">
        <f>INDEX(EntryList,MATCH(E44,'Competitors&amp;Timetable'!A1:A401,0),3)</f>
        <v> </v>
      </c>
      <c r="I44" s="27"/>
      <c r="J44" s="2"/>
      <c r="K44" s="22">
        <v>8</v>
      </c>
      <c r="L44" s="20">
        <v>110</v>
      </c>
      <c r="M44" s="15" t="str">
        <f>INDEX(EntryList,MATCH(L44,'Competitors&amp;Timetable'!A1:A401,0),2)</f>
        <v>Team 10</v>
      </c>
      <c r="N44" s="15"/>
      <c r="O44" s="15"/>
      <c r="P44" s="57">
        <v>0.003793055555555555</v>
      </c>
    </row>
    <row r="45" spans="1:16" ht="16.5" customHeight="1">
      <c r="A45" s="2"/>
      <c r="B45" s="2"/>
      <c r="C45" s="13"/>
      <c r="D45" s="22"/>
      <c r="E45" s="20"/>
      <c r="F45" s="15"/>
      <c r="G45" s="15"/>
      <c r="H45" s="15"/>
      <c r="I45" s="28"/>
      <c r="J45" s="2"/>
      <c r="K45" s="22"/>
      <c r="L45" s="20"/>
      <c r="M45" s="15"/>
      <c r="N45" s="15"/>
      <c r="O45" s="15"/>
      <c r="P45" s="28"/>
    </row>
    <row r="46" spans="1:16" ht="16.5" customHeight="1">
      <c r="A46" s="2"/>
      <c r="B46" s="2"/>
      <c r="C46" s="13"/>
      <c r="F46" s="5"/>
      <c r="G46" s="5"/>
      <c r="I46" s="8"/>
      <c r="J46" s="2"/>
      <c r="M46" s="5"/>
      <c r="N46" s="5"/>
      <c r="P46" s="8"/>
    </row>
    <row r="47" spans="1:16" ht="16.5" customHeight="1">
      <c r="A47" s="2" t="e">
        <f>#REF!</f>
        <v>#REF!</v>
      </c>
      <c r="B47" s="2" t="e">
        <f>#REF!</f>
        <v>#REF!</v>
      </c>
      <c r="C47" s="13" t="e">
        <f>#REF!</f>
        <v>#REF!</v>
      </c>
      <c r="D47" s="24"/>
      <c r="E47" s="23" t="s">
        <v>46</v>
      </c>
      <c r="F47" s="90" t="str">
        <f>INDEX('Competitors&amp;Timetable'!F1:H144,MATCH(E47,'Competitors&amp;Timetable'!F1:F157,0),2)</f>
        <v> </v>
      </c>
      <c r="G47" s="91"/>
      <c r="H47" s="92"/>
      <c r="I47" s="21"/>
      <c r="J47" s="2"/>
      <c r="K47" s="24"/>
      <c r="L47" s="23" t="s">
        <v>275</v>
      </c>
      <c r="M47" s="90" t="str">
        <f>INDEX('Competitors&amp;Timetable'!F1:H144,MATCH(L47,'Competitors&amp;Timetable'!F1:F157,0),2)</f>
        <v>Medley Relay 400x200x200x800</v>
      </c>
      <c r="N47" s="91"/>
      <c r="O47" s="92" t="e">
        <f>INDEX(#REF!,MATCH(L47,#REF!,0),3)</f>
        <v>#REF!</v>
      </c>
      <c r="P47" s="21"/>
    </row>
    <row r="48" spans="1:16" ht="16.5" customHeight="1">
      <c r="A48" s="2" t="e">
        <f>#REF!</f>
        <v>#REF!</v>
      </c>
      <c r="B48" s="2" t="e">
        <f>#REF!</f>
        <v>#REF!</v>
      </c>
      <c r="C48" s="13" t="e">
        <f>#REF!</f>
        <v>#REF!</v>
      </c>
      <c r="D48" s="22"/>
      <c r="E48" s="20" t="s">
        <v>46</v>
      </c>
      <c r="F48" s="15" t="str">
        <f>INDEX(EntryList,MATCH(E48,'Competitors&amp;Timetable'!A1:A401,0),2)</f>
        <v> </v>
      </c>
      <c r="G48" s="15"/>
      <c r="H48" s="15" t="str">
        <f>INDEX(EntryList,MATCH(E48,'Competitors&amp;Timetable'!A1:A401,0),3)</f>
        <v> </v>
      </c>
      <c r="I48" s="27"/>
      <c r="J48" s="2"/>
      <c r="K48" s="22">
        <v>9</v>
      </c>
      <c r="L48" s="20">
        <v>109</v>
      </c>
      <c r="M48" s="15" t="str">
        <f>INDEX(EntryList,MATCH(L48,'Competitors&amp;Timetable'!A1:A401,0),2)</f>
        <v>Team 9</v>
      </c>
      <c r="N48" s="15"/>
      <c r="O48" s="15"/>
      <c r="P48" s="57">
        <v>0.0038858796296296293</v>
      </c>
    </row>
    <row r="49" spans="1:16" ht="16.5" customHeight="1">
      <c r="A49" s="2" t="e">
        <f>#REF!</f>
        <v>#REF!</v>
      </c>
      <c r="B49" s="2" t="e">
        <f>#REF!</f>
        <v>#REF!</v>
      </c>
      <c r="C49" s="13" t="e">
        <f>#REF!</f>
        <v>#REF!</v>
      </c>
      <c r="D49" s="22"/>
      <c r="E49" s="20" t="s">
        <v>46</v>
      </c>
      <c r="F49" s="15" t="str">
        <f>INDEX(EntryList,MATCH(E49,'Competitors&amp;Timetable'!A1:A401,0),2)</f>
        <v> </v>
      </c>
      <c r="G49" s="15"/>
      <c r="H49" s="15" t="str">
        <f>INDEX(EntryList,MATCH(E49,'Competitors&amp;Timetable'!A1:A401,0),3)</f>
        <v> </v>
      </c>
      <c r="I49" s="27"/>
      <c r="J49" s="2"/>
      <c r="K49" s="22">
        <v>10</v>
      </c>
      <c r="L49" s="20">
        <v>101</v>
      </c>
      <c r="M49" s="15" t="str">
        <f>INDEX(EntryList,MATCH(L49,'Competitors&amp;Timetable'!A1:A401,0),2)</f>
        <v>Team 1</v>
      </c>
      <c r="N49" s="15"/>
      <c r="O49" s="15"/>
      <c r="P49" s="57">
        <v>0.004208101851851852</v>
      </c>
    </row>
    <row r="50" spans="1:16" ht="16.5" customHeight="1">
      <c r="A50" s="2" t="e">
        <f>#REF!</f>
        <v>#REF!</v>
      </c>
      <c r="B50" s="2" t="e">
        <f>#REF!</f>
        <v>#REF!</v>
      </c>
      <c r="C50" s="13" t="e">
        <f>#REF!</f>
        <v>#REF!</v>
      </c>
      <c r="D50" s="22"/>
      <c r="E50" s="20" t="s">
        <v>46</v>
      </c>
      <c r="F50" s="15" t="str">
        <f>INDEX(EntryList,MATCH(E50,'Competitors&amp;Timetable'!A1:A401,0),2)</f>
        <v> </v>
      </c>
      <c r="G50" s="15"/>
      <c r="H50" s="15" t="str">
        <f>INDEX(EntryList,MATCH(E50,'Competitors&amp;Timetable'!A1:A401,0),3)</f>
        <v> </v>
      </c>
      <c r="I50" s="27"/>
      <c r="J50" s="2"/>
      <c r="K50" s="22"/>
      <c r="L50" s="20" t="s">
        <v>46</v>
      </c>
      <c r="M50" s="15" t="str">
        <f>INDEX(EntryList,MATCH(L50,'Competitors&amp;Timetable'!A1:A401,0),2)</f>
        <v> </v>
      </c>
      <c r="N50" s="15"/>
      <c r="O50" s="15" t="str">
        <f>INDEX(EntryList,MATCH(L50,'Competitors&amp;Timetable'!A1:A401,0),3)</f>
        <v> </v>
      </c>
      <c r="P50" s="57"/>
    </row>
    <row r="51" spans="1:16" ht="16.5" customHeight="1">
      <c r="A51" s="2" t="e">
        <f>#REF!</f>
        <v>#REF!</v>
      </c>
      <c r="B51" s="2" t="e">
        <f>#REF!</f>
        <v>#REF!</v>
      </c>
      <c r="C51" s="13" t="e">
        <f>#REF!</f>
        <v>#REF!</v>
      </c>
      <c r="D51" s="22"/>
      <c r="E51" s="20" t="s">
        <v>46</v>
      </c>
      <c r="F51" s="15" t="str">
        <f>INDEX(EntryList,MATCH(E51,'Competitors&amp;Timetable'!A1:A401,0),2)</f>
        <v> </v>
      </c>
      <c r="G51" s="15"/>
      <c r="H51" s="15" t="str">
        <f>INDEX(EntryList,MATCH(E51,'Competitors&amp;Timetable'!A1:A401,0),3)</f>
        <v> </v>
      </c>
      <c r="I51" s="27"/>
      <c r="J51" s="2"/>
      <c r="K51" s="22"/>
      <c r="L51" s="20" t="s">
        <v>46</v>
      </c>
      <c r="M51" s="15" t="str">
        <f>INDEX(EntryList,MATCH(L51,'Competitors&amp;Timetable'!A1:A401,0),2)</f>
        <v> </v>
      </c>
      <c r="N51" s="15"/>
      <c r="O51" s="15" t="str">
        <f>INDEX(EntryList,MATCH(L51,'Competitors&amp;Timetable'!A1:A401,0),3)</f>
        <v> </v>
      </c>
      <c r="P51" s="27"/>
    </row>
    <row r="52" spans="1:16" s="3" customFormat="1" ht="16.5" customHeight="1">
      <c r="A52" s="2"/>
      <c r="B52" s="2"/>
      <c r="C52" s="2"/>
      <c r="D52" s="22"/>
      <c r="E52" s="20" t="s">
        <v>46</v>
      </c>
      <c r="F52" s="15" t="str">
        <f>INDEX(EntryList,MATCH(E52,'Competitors&amp;Timetable'!A1:A401,0),2)</f>
        <v> </v>
      </c>
      <c r="G52" s="15"/>
      <c r="H52" s="15" t="str">
        <f>INDEX(EntryList,MATCH(E52,'Competitors&amp;Timetable'!A1:A401,0),3)</f>
        <v> </v>
      </c>
      <c r="I52" s="27"/>
      <c r="J52" s="2"/>
      <c r="K52" s="22"/>
      <c r="L52" s="20" t="s">
        <v>46</v>
      </c>
      <c r="M52" s="15" t="str">
        <f>INDEX(EntryList,MATCH(L52,'Competitors&amp;Timetable'!A1:A401,0),2)</f>
        <v> </v>
      </c>
      <c r="N52" s="15"/>
      <c r="O52" s="15" t="str">
        <f>INDEX(EntryList,MATCH(L52,'Competitors&amp;Timetable'!A1:A401,0),3)</f>
        <v> </v>
      </c>
      <c r="P52" s="27"/>
    </row>
    <row r="53" spans="1:16" ht="16.5" customHeight="1">
      <c r="A53" s="2"/>
      <c r="B53" s="2"/>
      <c r="C53" s="2"/>
      <c r="D53" s="22"/>
      <c r="E53" s="20" t="s">
        <v>46</v>
      </c>
      <c r="F53" s="15" t="str">
        <f>INDEX(EntryList,MATCH(E53,'Competitors&amp;Timetable'!A1:A401,0),2)</f>
        <v> </v>
      </c>
      <c r="G53" s="15"/>
      <c r="H53" s="15" t="str">
        <f>INDEX(EntryList,MATCH(E53,'Competitors&amp;Timetable'!A1:A401,0),3)</f>
        <v> </v>
      </c>
      <c r="I53" s="27"/>
      <c r="J53" s="2"/>
      <c r="K53" s="22"/>
      <c r="L53" s="20" t="s">
        <v>46</v>
      </c>
      <c r="M53" s="15" t="str">
        <f>INDEX(EntryList,MATCH(L53,'Competitors&amp;Timetable'!A1:A401,0),2)</f>
        <v> </v>
      </c>
      <c r="N53" s="15"/>
      <c r="O53" s="15" t="str">
        <f>INDEX(EntryList,MATCH(L53,'Competitors&amp;Timetable'!A1:A401,0),3)</f>
        <v> </v>
      </c>
      <c r="P53" s="27"/>
    </row>
    <row r="54" spans="1:16" ht="16.5" customHeight="1">
      <c r="A54" s="2" t="e">
        <f>#REF!</f>
        <v>#REF!</v>
      </c>
      <c r="B54" s="2" t="e">
        <f>#REF!</f>
        <v>#REF!</v>
      </c>
      <c r="C54" s="2" t="e">
        <f>#REF!</f>
        <v>#REF!</v>
      </c>
      <c r="D54" s="22"/>
      <c r="E54" s="20" t="s">
        <v>46</v>
      </c>
      <c r="F54" s="15" t="str">
        <f>INDEX(EntryList,MATCH(E54,'Competitors&amp;Timetable'!A1:A401,0),2)</f>
        <v> </v>
      </c>
      <c r="G54" s="15"/>
      <c r="H54" s="15" t="str">
        <f>INDEX(EntryList,MATCH(E54,'Competitors&amp;Timetable'!A1:A401,0),3)</f>
        <v> </v>
      </c>
      <c r="I54" s="27"/>
      <c r="J54" s="2"/>
      <c r="K54" s="22"/>
      <c r="L54" s="20" t="s">
        <v>46</v>
      </c>
      <c r="M54" s="15" t="str">
        <f>INDEX(EntryList,MATCH(L54,'Competitors&amp;Timetable'!A1:A401,0),2)</f>
        <v> </v>
      </c>
      <c r="N54" s="15"/>
      <c r="O54" s="15" t="str">
        <f>INDEX(EntryList,MATCH(L54,'Competitors&amp;Timetable'!A1:A401,0),3)</f>
        <v> </v>
      </c>
      <c r="P54" s="27"/>
    </row>
    <row r="55" spans="1:16" ht="16.5" customHeight="1">
      <c r="A55" s="2" t="e">
        <f>#REF!</f>
        <v>#REF!</v>
      </c>
      <c r="B55" s="2" t="e">
        <f>#REF!</f>
        <v>#REF!</v>
      </c>
      <c r="C55" s="2" t="e">
        <f>#REF!</f>
        <v>#REF!</v>
      </c>
      <c r="D55" s="22"/>
      <c r="E55" s="20" t="s">
        <v>46</v>
      </c>
      <c r="F55" s="15" t="str">
        <f>INDEX(EntryList,MATCH(E55,'Competitors&amp;Timetable'!A1:A401,0),2)</f>
        <v> </v>
      </c>
      <c r="G55" s="15"/>
      <c r="H55" s="15" t="str">
        <f>INDEX(EntryList,MATCH(E55,'Competitors&amp;Timetable'!A1:A401,0),3)</f>
        <v> </v>
      </c>
      <c r="I55" s="27"/>
      <c r="J55" s="2"/>
      <c r="K55" s="22"/>
      <c r="L55" s="20" t="s">
        <v>46</v>
      </c>
      <c r="M55" s="15" t="str">
        <f>INDEX(EntryList,MATCH(L55,'Competitors&amp;Timetable'!A1:A401,0),2)</f>
        <v> </v>
      </c>
      <c r="N55" s="15"/>
      <c r="O55" s="15" t="str">
        <f>INDEX(EntryList,MATCH(L55,'Competitors&amp;Timetable'!A1:A401,0),3)</f>
        <v> </v>
      </c>
      <c r="P55" s="27"/>
    </row>
    <row r="56" spans="1:16" ht="16.5" customHeight="1">
      <c r="A56" s="2" t="e">
        <f>#REF!</f>
        <v>#REF!</v>
      </c>
      <c r="B56" s="2" t="e">
        <f>#REF!</f>
        <v>#REF!</v>
      </c>
      <c r="C56" s="2" t="e">
        <f>#REF!</f>
        <v>#REF!</v>
      </c>
      <c r="D56" s="22"/>
      <c r="E56" s="20"/>
      <c r="F56" s="15"/>
      <c r="G56" s="15"/>
      <c r="H56" s="15"/>
      <c r="I56" s="28"/>
      <c r="J56" s="2"/>
      <c r="K56" s="22"/>
      <c r="L56" s="20"/>
      <c r="M56" s="15"/>
      <c r="N56" s="15"/>
      <c r="O56" s="15"/>
      <c r="P56" s="28"/>
    </row>
    <row r="57" spans="1:16" ht="16.5" customHeight="1">
      <c r="A57" s="2" t="e">
        <f>#REF!</f>
        <v>#REF!</v>
      </c>
      <c r="B57" s="2" t="e">
        <f>#REF!</f>
        <v>#REF!</v>
      </c>
      <c r="C57" s="2" t="e">
        <f>#REF!</f>
        <v>#REF!</v>
      </c>
      <c r="D57" s="16"/>
      <c r="E57" s="17"/>
      <c r="F57" s="18"/>
      <c r="G57" s="18"/>
      <c r="H57" s="18"/>
      <c r="I57" s="19"/>
      <c r="J57" s="2"/>
      <c r="M57" s="18"/>
      <c r="N57" s="18"/>
      <c r="O57" s="18"/>
      <c r="P57" s="19"/>
    </row>
    <row r="58" spans="1:16" ht="16.5" customHeight="1">
      <c r="A58" s="2" t="e">
        <f>#REF!</f>
        <v>#REF!</v>
      </c>
      <c r="B58" s="2" t="e">
        <f>#REF!</f>
        <v>#REF!</v>
      </c>
      <c r="C58" s="13" t="e">
        <f>#REF!</f>
        <v>#REF!</v>
      </c>
      <c r="D58" s="24"/>
      <c r="E58" s="23" t="s">
        <v>46</v>
      </c>
      <c r="F58" s="90" t="str">
        <f>INDEX('Competitors&amp;Timetable'!F1:H144,MATCH(E58,'Competitors&amp;Timetable'!F1:F157,0),2)</f>
        <v> </v>
      </c>
      <c r="G58" s="91"/>
      <c r="H58" s="92" t="e">
        <f>INDEX(#REF!,MATCH(E58,#REF!,0),3)</f>
        <v>#REF!</v>
      </c>
      <c r="I58" s="21"/>
      <c r="J58" s="3"/>
      <c r="K58" s="24"/>
      <c r="L58" s="23" t="s">
        <v>46</v>
      </c>
      <c r="M58" s="90" t="str">
        <f>INDEX('Competitors&amp;Timetable'!F1:H144,MATCH(L58,'Competitors&amp;Timetable'!F1:F157,0),2)</f>
        <v> </v>
      </c>
      <c r="N58" s="91"/>
      <c r="O58" s="92" t="e">
        <f>INDEX(#REF!,MATCH(L58,#REF!,0),3)</f>
        <v>#REF!</v>
      </c>
      <c r="P58" s="21"/>
    </row>
    <row r="59" spans="1:16" ht="16.5" customHeight="1">
      <c r="A59" s="2" t="e">
        <f>#REF!</f>
        <v>#REF!</v>
      </c>
      <c r="B59" s="2" t="e">
        <f>#REF!</f>
        <v>#REF!</v>
      </c>
      <c r="C59" s="2" t="e">
        <f>#REF!</f>
        <v>#REF!</v>
      </c>
      <c r="D59" s="22"/>
      <c r="E59" s="20" t="s">
        <v>46</v>
      </c>
      <c r="F59" s="15" t="str">
        <f>INDEX(EntryList,MATCH(E59,'Competitors&amp;Timetable'!A1:A401,0),2)</f>
        <v> </v>
      </c>
      <c r="G59" s="15"/>
      <c r="H59" s="15" t="str">
        <f>INDEX(EntryList,MATCH(E59,'Competitors&amp;Timetable'!A1:A401,0),3)</f>
        <v> </v>
      </c>
      <c r="I59" s="27"/>
      <c r="J59" s="2"/>
      <c r="K59" s="22"/>
      <c r="L59" s="20" t="s">
        <v>46</v>
      </c>
      <c r="M59" s="15" t="str">
        <f>INDEX(EntryList,MATCH(L59,'Competitors&amp;Timetable'!A1:A401,0),2)</f>
        <v> </v>
      </c>
      <c r="N59" s="15"/>
      <c r="O59" s="15" t="str">
        <f>INDEX(EntryList,MATCH(L59,'Competitors&amp;Timetable'!A1:A401,0),3)</f>
        <v> </v>
      </c>
      <c r="P59" s="27"/>
    </row>
    <row r="60" spans="1:16" ht="16.5" customHeight="1">
      <c r="A60" s="2" t="e">
        <f>#REF!</f>
        <v>#REF!</v>
      </c>
      <c r="B60" s="2" t="e">
        <f>#REF!</f>
        <v>#REF!</v>
      </c>
      <c r="C60" s="2" t="e">
        <f>#REF!</f>
        <v>#REF!</v>
      </c>
      <c r="D60" s="22"/>
      <c r="E60" s="20" t="s">
        <v>46</v>
      </c>
      <c r="F60" s="15" t="str">
        <f>INDEX(EntryList,MATCH(E60,'Competitors&amp;Timetable'!A1:A401,0),2)</f>
        <v> </v>
      </c>
      <c r="G60" s="15"/>
      <c r="H60" s="15" t="str">
        <f>INDEX(EntryList,MATCH(E60,'Competitors&amp;Timetable'!A1:A401,0),3)</f>
        <v> </v>
      </c>
      <c r="I60" s="27"/>
      <c r="J60" s="2"/>
      <c r="K60" s="22"/>
      <c r="L60" s="20" t="s">
        <v>46</v>
      </c>
      <c r="M60" s="15" t="str">
        <f>INDEX(EntryList,MATCH(L60,'Competitors&amp;Timetable'!A1:A401,0),2)</f>
        <v> </v>
      </c>
      <c r="N60" s="15"/>
      <c r="O60" s="15" t="str">
        <f>INDEX(EntryList,MATCH(L60,'Competitors&amp;Timetable'!A1:A401,0),3)</f>
        <v> </v>
      </c>
      <c r="P60" s="27"/>
    </row>
    <row r="61" spans="1:16" s="3" customFormat="1" ht="16.5" customHeight="1">
      <c r="A61" s="2" t="e">
        <f>#REF!</f>
        <v>#REF!</v>
      </c>
      <c r="B61" s="2" t="e">
        <f>#REF!</f>
        <v>#REF!</v>
      </c>
      <c r="C61" s="2" t="e">
        <f>#REF!</f>
        <v>#REF!</v>
      </c>
      <c r="D61" s="22"/>
      <c r="E61" s="20" t="s">
        <v>46</v>
      </c>
      <c r="F61" s="15" t="str">
        <f>INDEX(EntryList,MATCH(E61,'Competitors&amp;Timetable'!A1:A401,0),2)</f>
        <v> </v>
      </c>
      <c r="G61" s="15"/>
      <c r="H61" s="15" t="str">
        <f>INDEX(EntryList,MATCH(E61,'Competitors&amp;Timetable'!A1:A401,0),3)</f>
        <v> </v>
      </c>
      <c r="I61" s="27"/>
      <c r="J61" s="2"/>
      <c r="K61" s="22"/>
      <c r="L61" s="20" t="s">
        <v>46</v>
      </c>
      <c r="M61" s="15" t="str">
        <f>INDEX(EntryList,MATCH(L61,'Competitors&amp;Timetable'!A1:A401,0),2)</f>
        <v> </v>
      </c>
      <c r="N61" s="15"/>
      <c r="O61" s="15" t="str">
        <f>INDEX(EntryList,MATCH(L61,'Competitors&amp;Timetable'!A1:A401,0),3)</f>
        <v> </v>
      </c>
      <c r="P61" s="27"/>
    </row>
    <row r="62" spans="1:16" ht="16.5" customHeight="1">
      <c r="A62" s="2" t="e">
        <f>#REF!</f>
        <v>#REF!</v>
      </c>
      <c r="B62" s="2" t="e">
        <f>#REF!</f>
        <v>#REF!</v>
      </c>
      <c r="C62" s="2" t="e">
        <f>#REF!</f>
        <v>#REF!</v>
      </c>
      <c r="D62" s="22"/>
      <c r="E62" s="20" t="s">
        <v>46</v>
      </c>
      <c r="F62" s="15" t="str">
        <f>INDEX(EntryList,MATCH(E62,'Competitors&amp;Timetable'!A1:A401,0),2)</f>
        <v> </v>
      </c>
      <c r="G62" s="15"/>
      <c r="H62" s="15" t="str">
        <f>INDEX(EntryList,MATCH(E62,'Competitors&amp;Timetable'!A1:A401,0),3)</f>
        <v> </v>
      </c>
      <c r="I62" s="27"/>
      <c r="J62" s="2"/>
      <c r="K62" s="22"/>
      <c r="L62" s="20" t="s">
        <v>46</v>
      </c>
      <c r="M62" s="15" t="str">
        <f>INDEX(EntryList,MATCH(L62,'Competitors&amp;Timetable'!A1:A401,0),2)</f>
        <v> </v>
      </c>
      <c r="N62" s="15"/>
      <c r="O62" s="15" t="str">
        <f>INDEX(EntryList,MATCH(L62,'Competitors&amp;Timetable'!A1:A401,0),3)</f>
        <v> </v>
      </c>
      <c r="P62" s="27"/>
    </row>
    <row r="63" spans="1:16" ht="16.5" customHeight="1">
      <c r="A63" s="2" t="e">
        <f>#REF!</f>
        <v>#REF!</v>
      </c>
      <c r="B63" s="2" t="e">
        <f>#REF!</f>
        <v>#REF!</v>
      </c>
      <c r="C63" s="2" t="e">
        <f>#REF!</f>
        <v>#REF!</v>
      </c>
      <c r="D63" s="22"/>
      <c r="E63" s="20" t="s">
        <v>46</v>
      </c>
      <c r="F63" s="15" t="str">
        <f>INDEX(EntryList,MATCH(E63,'Competitors&amp;Timetable'!A1:A401,0),2)</f>
        <v> </v>
      </c>
      <c r="G63" s="15"/>
      <c r="H63" s="15" t="str">
        <f>INDEX(EntryList,MATCH(E63,'Competitors&amp;Timetable'!A1:A401,0),3)</f>
        <v> </v>
      </c>
      <c r="I63" s="27"/>
      <c r="J63" s="2"/>
      <c r="K63" s="22"/>
      <c r="L63" s="20" t="s">
        <v>46</v>
      </c>
      <c r="M63" s="15" t="str">
        <f>INDEX(EntryList,MATCH(L63,'Competitors&amp;Timetable'!A1:A401,0),2)</f>
        <v> </v>
      </c>
      <c r="N63" s="15"/>
      <c r="O63" s="15" t="str">
        <f>INDEX(EntryList,MATCH(L63,'Competitors&amp;Timetable'!A1:A401,0),3)</f>
        <v> </v>
      </c>
      <c r="P63" s="27"/>
    </row>
    <row r="64" spans="1:16" ht="16.5" customHeight="1">
      <c r="A64" s="2" t="e">
        <f>#REF!</f>
        <v>#REF!</v>
      </c>
      <c r="B64" s="2" t="e">
        <f>#REF!</f>
        <v>#REF!</v>
      </c>
      <c r="C64" s="2" t="e">
        <f>#REF!</f>
        <v>#REF!</v>
      </c>
      <c r="D64" s="22"/>
      <c r="E64" s="20" t="s">
        <v>46</v>
      </c>
      <c r="F64" s="15" t="str">
        <f>INDEX(EntryList,MATCH(E64,'Competitors&amp;Timetable'!A1:A401,0),2)</f>
        <v> </v>
      </c>
      <c r="G64" s="15"/>
      <c r="H64" s="15" t="str">
        <f>INDEX(EntryList,MATCH(E64,'Competitors&amp;Timetable'!A1:A401,0),3)</f>
        <v> </v>
      </c>
      <c r="I64" s="27"/>
      <c r="J64" s="2"/>
      <c r="K64" s="22"/>
      <c r="L64" s="20" t="s">
        <v>46</v>
      </c>
      <c r="M64" s="15" t="str">
        <f>INDEX(EntryList,MATCH(L64,'Competitors&amp;Timetable'!A1:A401,0),2)</f>
        <v> </v>
      </c>
      <c r="N64" s="15"/>
      <c r="O64" s="15" t="str">
        <f>INDEX(EntryList,MATCH(L64,'Competitors&amp;Timetable'!A1:A401,0),3)</f>
        <v> </v>
      </c>
      <c r="P64" s="27"/>
    </row>
    <row r="65" spans="1:16" ht="16.5" customHeight="1">
      <c r="A65" s="2" t="e">
        <f>#REF!</f>
        <v>#REF!</v>
      </c>
      <c r="B65" s="2" t="e">
        <f>#REF!</f>
        <v>#REF!</v>
      </c>
      <c r="C65" s="2" t="e">
        <f>#REF!</f>
        <v>#REF!</v>
      </c>
      <c r="D65" s="22"/>
      <c r="E65" s="20" t="s">
        <v>46</v>
      </c>
      <c r="F65" s="15" t="str">
        <f>INDEX(EntryList,MATCH(E65,'Competitors&amp;Timetable'!A1:A401,0),2)</f>
        <v> </v>
      </c>
      <c r="G65" s="15"/>
      <c r="H65" s="15" t="str">
        <f>INDEX(EntryList,MATCH(E65,'Competitors&amp;Timetable'!A1:A401,0),3)</f>
        <v> </v>
      </c>
      <c r="I65" s="27"/>
      <c r="J65" s="2"/>
      <c r="K65" s="22"/>
      <c r="L65" s="20" t="s">
        <v>46</v>
      </c>
      <c r="M65" s="15" t="str">
        <f>INDEX(EntryList,MATCH(L65,'Competitors&amp;Timetable'!A1:A401,0),2)</f>
        <v> </v>
      </c>
      <c r="N65" s="15"/>
      <c r="O65" s="15" t="str">
        <f>INDEX(EntryList,MATCH(L65,'Competitors&amp;Timetable'!A1:A401,0),3)</f>
        <v> </v>
      </c>
      <c r="P65" s="27"/>
    </row>
    <row r="66" spans="1:16" ht="16.5" customHeight="1">
      <c r="A66" s="2"/>
      <c r="B66" s="2"/>
      <c r="C66" s="2"/>
      <c r="D66" s="22"/>
      <c r="E66" s="20" t="s">
        <v>46</v>
      </c>
      <c r="F66" s="15" t="str">
        <f>INDEX(EntryList,MATCH(E66,'Competitors&amp;Timetable'!A1:A401,0),2)</f>
        <v> </v>
      </c>
      <c r="G66" s="15"/>
      <c r="H66" s="15" t="str">
        <f>INDEX(EntryList,MATCH(E66,'Competitors&amp;Timetable'!A1:A401,0),3)</f>
        <v> </v>
      </c>
      <c r="I66" s="27"/>
      <c r="J66" s="2"/>
      <c r="K66" s="22"/>
      <c r="L66" s="20" t="s">
        <v>46</v>
      </c>
      <c r="M66" s="15" t="str">
        <f>INDEX(EntryList,MATCH(L66,'Competitors&amp;Timetable'!A1:A401,0),2)</f>
        <v> </v>
      </c>
      <c r="N66" s="15"/>
      <c r="O66" s="15" t="str">
        <f>INDEX(EntryList,MATCH(L66,'Competitors&amp;Timetable'!A1:A401,0),3)</f>
        <v> </v>
      </c>
      <c r="P66" s="27"/>
    </row>
    <row r="67" spans="1:16" ht="16.5" customHeight="1">
      <c r="A67" s="2"/>
      <c r="B67" s="2"/>
      <c r="C67" s="2"/>
      <c r="D67" s="22"/>
      <c r="E67" s="20"/>
      <c r="F67" s="15"/>
      <c r="G67" s="15"/>
      <c r="H67" s="15"/>
      <c r="I67" s="28"/>
      <c r="J67" s="2"/>
      <c r="K67" s="22"/>
      <c r="L67" s="20"/>
      <c r="M67" s="15"/>
      <c r="N67" s="15"/>
      <c r="O67" s="15"/>
      <c r="P67" s="28"/>
    </row>
    <row r="68" spans="1:16" ht="16.5" customHeight="1">
      <c r="A68" s="2"/>
      <c r="B68" s="2"/>
      <c r="C68" s="2"/>
      <c r="F68" s="5"/>
      <c r="G68" s="5"/>
      <c r="I68" s="8"/>
      <c r="J68" s="2"/>
      <c r="M68" s="5"/>
      <c r="N68" s="5"/>
      <c r="P68" s="8"/>
    </row>
    <row r="69" spans="1:16" ht="16.5" customHeight="1">
      <c r="A69" s="2"/>
      <c r="B69" s="2"/>
      <c r="C69" s="13"/>
      <c r="D69" s="24"/>
      <c r="E69" s="23" t="s">
        <v>46</v>
      </c>
      <c r="F69" s="90" t="str">
        <f>INDEX('Competitors&amp;Timetable'!F1:H144,MATCH(E69,'Competitors&amp;Timetable'!F1:F157,0),2)</f>
        <v> </v>
      </c>
      <c r="G69" s="91"/>
      <c r="H69" s="92" t="e">
        <f>INDEX(#REF!,MATCH(E69,#REF!,0),3)</f>
        <v>#REF!</v>
      </c>
      <c r="I69" s="21"/>
      <c r="J69" s="3"/>
      <c r="K69" s="24"/>
      <c r="L69" s="23" t="s">
        <v>46</v>
      </c>
      <c r="M69" s="90" t="str">
        <f>INDEX('Competitors&amp;Timetable'!F1:H144,MATCH(L69,'Competitors&amp;Timetable'!F1:F157,0),2)</f>
        <v> </v>
      </c>
      <c r="N69" s="91"/>
      <c r="O69" s="92" t="e">
        <f>INDEX(#REF!,MATCH(L69,#REF!,0),3)</f>
        <v>#REF!</v>
      </c>
      <c r="P69" s="21"/>
    </row>
    <row r="70" spans="1:16" s="3" customFormat="1" ht="16.5" customHeight="1">
      <c r="A70" s="2"/>
      <c r="B70" s="2"/>
      <c r="C70" s="2"/>
      <c r="D70" s="22"/>
      <c r="E70" s="20" t="s">
        <v>46</v>
      </c>
      <c r="F70" s="15" t="str">
        <f>INDEX(EntryList,MATCH(E70,'Competitors&amp;Timetable'!A1:A401,0),2)</f>
        <v> </v>
      </c>
      <c r="G70" s="15"/>
      <c r="H70" s="15" t="str">
        <f>INDEX(EntryList,MATCH(E70,'Competitors&amp;Timetable'!A1:A401,0),3)</f>
        <v> </v>
      </c>
      <c r="I70" s="27"/>
      <c r="J70" s="2"/>
      <c r="K70" s="22"/>
      <c r="L70" s="20" t="s">
        <v>46</v>
      </c>
      <c r="M70" s="15" t="str">
        <f>INDEX(EntryList,MATCH(L70,'Competitors&amp;Timetable'!A1:A401,0),2)</f>
        <v> </v>
      </c>
      <c r="N70" s="15"/>
      <c r="O70" s="15" t="str">
        <f>INDEX(EntryList,MATCH(L70,'Competitors&amp;Timetable'!A1:A401,0),3)</f>
        <v> </v>
      </c>
      <c r="P70" s="27"/>
    </row>
    <row r="71" spans="1:16" ht="16.5" customHeight="1">
      <c r="A71" s="2"/>
      <c r="B71" s="2"/>
      <c r="C71" s="2"/>
      <c r="D71" s="22"/>
      <c r="E71" s="20" t="s">
        <v>46</v>
      </c>
      <c r="F71" s="15" t="str">
        <f>INDEX(EntryList,MATCH(E71,'Competitors&amp;Timetable'!A1:A401,0),2)</f>
        <v> </v>
      </c>
      <c r="G71" s="15"/>
      <c r="H71" s="15" t="str">
        <f>INDEX(EntryList,MATCH(E71,'Competitors&amp;Timetable'!A1:A401,0),3)</f>
        <v> </v>
      </c>
      <c r="I71" s="27"/>
      <c r="J71" s="2"/>
      <c r="K71" s="22"/>
      <c r="L71" s="20" t="s">
        <v>46</v>
      </c>
      <c r="M71" s="15" t="str">
        <f>INDEX(EntryList,MATCH(L71,'Competitors&amp;Timetable'!A1:A401,0),2)</f>
        <v> </v>
      </c>
      <c r="N71" s="15"/>
      <c r="O71" s="15" t="str">
        <f>INDEX(EntryList,MATCH(L71,'Competitors&amp;Timetable'!A1:A401,0),3)</f>
        <v> </v>
      </c>
      <c r="P71" s="27"/>
    </row>
    <row r="72" spans="1:16" ht="16.5" customHeight="1">
      <c r="A72" s="2"/>
      <c r="B72" s="2"/>
      <c r="C72" s="2"/>
      <c r="D72" s="22"/>
      <c r="E72" s="20" t="s">
        <v>46</v>
      </c>
      <c r="F72" s="15" t="str">
        <f>INDEX(EntryList,MATCH(E72,'Competitors&amp;Timetable'!A1:A401,0),2)</f>
        <v> </v>
      </c>
      <c r="G72" s="15"/>
      <c r="H72" s="15" t="str">
        <f>INDEX(EntryList,MATCH(E72,'Competitors&amp;Timetable'!A1:A401,0),3)</f>
        <v> </v>
      </c>
      <c r="I72" s="27"/>
      <c r="J72" s="2"/>
      <c r="K72" s="22"/>
      <c r="L72" s="20" t="s">
        <v>46</v>
      </c>
      <c r="M72" s="15" t="str">
        <f>INDEX(EntryList,MATCH(L72,'Competitors&amp;Timetable'!A1:A401,0),2)</f>
        <v> </v>
      </c>
      <c r="N72" s="15"/>
      <c r="O72" s="15" t="str">
        <f>INDEX(EntryList,MATCH(L72,'Competitors&amp;Timetable'!A1:A401,0),3)</f>
        <v> </v>
      </c>
      <c r="P72" s="27"/>
    </row>
    <row r="73" spans="1:16" ht="16.5" customHeight="1">
      <c r="A73" s="2"/>
      <c r="B73" s="2"/>
      <c r="C73" s="2"/>
      <c r="D73" s="22"/>
      <c r="E73" s="20" t="s">
        <v>46</v>
      </c>
      <c r="F73" s="15" t="str">
        <f>INDEX(EntryList,MATCH(E73,'Competitors&amp;Timetable'!A1:A401,0),2)</f>
        <v> </v>
      </c>
      <c r="G73" s="15"/>
      <c r="H73" s="15" t="str">
        <f>INDEX(EntryList,MATCH(E73,'Competitors&amp;Timetable'!A1:A401,0),3)</f>
        <v> </v>
      </c>
      <c r="I73" s="27"/>
      <c r="J73" s="2"/>
      <c r="K73" s="22"/>
      <c r="L73" s="20" t="s">
        <v>46</v>
      </c>
      <c r="M73" s="15" t="str">
        <f>INDEX(EntryList,MATCH(L73,'Competitors&amp;Timetable'!A1:A401,0),2)</f>
        <v> </v>
      </c>
      <c r="N73" s="15"/>
      <c r="O73" s="15" t="str">
        <f>INDEX(EntryList,MATCH(L73,'Competitors&amp;Timetable'!A1:A401,0),3)</f>
        <v> </v>
      </c>
      <c r="P73" s="27"/>
    </row>
    <row r="74" spans="1:16" ht="16.5" customHeight="1">
      <c r="A74" s="2"/>
      <c r="B74" s="2"/>
      <c r="C74" s="2"/>
      <c r="D74" s="22"/>
      <c r="E74" s="20" t="s">
        <v>46</v>
      </c>
      <c r="F74" s="15" t="str">
        <f>INDEX(EntryList,MATCH(E74,'Competitors&amp;Timetable'!A1:A401,0),2)</f>
        <v> </v>
      </c>
      <c r="G74" s="15"/>
      <c r="H74" s="15" t="str">
        <f>INDEX(EntryList,MATCH(E74,'Competitors&amp;Timetable'!A1:A401,0),3)</f>
        <v> </v>
      </c>
      <c r="I74" s="27"/>
      <c r="J74" s="2"/>
      <c r="K74" s="22"/>
      <c r="L74" s="20" t="s">
        <v>46</v>
      </c>
      <c r="M74" s="15" t="str">
        <f>INDEX(EntryList,MATCH(L74,'Competitors&amp;Timetable'!A1:A401,0),2)</f>
        <v> </v>
      </c>
      <c r="N74" s="15"/>
      <c r="O74" s="15" t="str">
        <f>INDEX(EntryList,MATCH(L74,'Competitors&amp;Timetable'!A1:A401,0),3)</f>
        <v> </v>
      </c>
      <c r="P74" s="27"/>
    </row>
    <row r="75" spans="1:16" ht="16.5" customHeight="1">
      <c r="A75" s="2"/>
      <c r="B75" s="2"/>
      <c r="C75" s="2"/>
      <c r="D75" s="22"/>
      <c r="E75" s="20" t="s">
        <v>46</v>
      </c>
      <c r="F75" s="15" t="str">
        <f>INDEX(EntryList,MATCH(E75,'Competitors&amp;Timetable'!A1:A401,0),2)</f>
        <v> </v>
      </c>
      <c r="G75" s="15"/>
      <c r="H75" s="15" t="str">
        <f>INDEX(EntryList,MATCH(E75,'Competitors&amp;Timetable'!A1:A401,0),3)</f>
        <v> </v>
      </c>
      <c r="I75" s="27"/>
      <c r="J75" s="2"/>
      <c r="K75" s="22"/>
      <c r="L75" s="20" t="s">
        <v>46</v>
      </c>
      <c r="M75" s="15" t="str">
        <f>INDEX(EntryList,MATCH(L75,'Competitors&amp;Timetable'!A1:A401,0),2)</f>
        <v> </v>
      </c>
      <c r="N75" s="15"/>
      <c r="O75" s="15" t="str">
        <f>INDEX(EntryList,MATCH(L75,'Competitors&amp;Timetable'!A1:A401,0),3)</f>
        <v> </v>
      </c>
      <c r="P75" s="27"/>
    </row>
    <row r="76" spans="1:16" ht="16.5" customHeight="1">
      <c r="A76" s="2"/>
      <c r="B76" s="2"/>
      <c r="C76" s="2"/>
      <c r="D76" s="22"/>
      <c r="E76" s="20" t="s">
        <v>46</v>
      </c>
      <c r="F76" s="15" t="str">
        <f>INDEX(EntryList,MATCH(E76,'Competitors&amp;Timetable'!A1:A401,0),2)</f>
        <v> </v>
      </c>
      <c r="G76" s="15"/>
      <c r="H76" s="15" t="str">
        <f>INDEX(EntryList,MATCH(E76,'Competitors&amp;Timetable'!A1:A401,0),3)</f>
        <v> </v>
      </c>
      <c r="I76" s="27"/>
      <c r="J76" s="2"/>
      <c r="K76" s="22"/>
      <c r="L76" s="20" t="s">
        <v>46</v>
      </c>
      <c r="M76" s="15" t="str">
        <f>INDEX(EntryList,MATCH(L76,'Competitors&amp;Timetable'!A1:A401,0),2)</f>
        <v> </v>
      </c>
      <c r="N76" s="15"/>
      <c r="O76" s="15" t="str">
        <f>INDEX(EntryList,MATCH(L76,'Competitors&amp;Timetable'!A1:A401,0),3)</f>
        <v> </v>
      </c>
      <c r="P76" s="27"/>
    </row>
    <row r="77" spans="1:16" ht="16.5" customHeight="1">
      <c r="A77" s="2"/>
      <c r="B77" s="2"/>
      <c r="C77" s="2"/>
      <c r="D77" s="22"/>
      <c r="E77" s="20" t="s">
        <v>46</v>
      </c>
      <c r="F77" s="15" t="str">
        <f>INDEX(EntryList,MATCH(E77,'Competitors&amp;Timetable'!A1:A401,0),2)</f>
        <v> </v>
      </c>
      <c r="G77" s="15"/>
      <c r="H77" s="15" t="str">
        <f>INDEX(EntryList,MATCH(E77,'Competitors&amp;Timetable'!A1:A401,0),3)</f>
        <v> </v>
      </c>
      <c r="I77" s="27"/>
      <c r="J77" s="2"/>
      <c r="K77" s="22"/>
      <c r="L77" s="20" t="s">
        <v>46</v>
      </c>
      <c r="M77" s="15" t="str">
        <f>INDEX(EntryList,MATCH(L77,'Competitors&amp;Timetable'!A1:A401,0),2)</f>
        <v> </v>
      </c>
      <c r="N77" s="15"/>
      <c r="O77" s="15" t="str">
        <f>INDEX(EntryList,MATCH(L77,'Competitors&amp;Timetable'!A1:A401,0),3)</f>
        <v> </v>
      </c>
      <c r="P77" s="27"/>
    </row>
    <row r="78" spans="1:16" ht="16.5" customHeight="1">
      <c r="A78" s="2"/>
      <c r="B78" s="2"/>
      <c r="C78" s="2"/>
      <c r="D78" s="22"/>
      <c r="E78" s="20"/>
      <c r="F78" s="15"/>
      <c r="G78" s="15"/>
      <c r="H78" s="15"/>
      <c r="I78" s="28"/>
      <c r="J78" s="2"/>
      <c r="K78" s="22"/>
      <c r="L78" s="20"/>
      <c r="M78" s="15"/>
      <c r="N78" s="15"/>
      <c r="O78" s="15"/>
      <c r="P78" s="28"/>
    </row>
    <row r="79" spans="1:16" ht="16.5" customHeight="1">
      <c r="A79" s="2"/>
      <c r="B79" s="2"/>
      <c r="C79" s="2"/>
      <c r="D79" s="11"/>
      <c r="E79" s="11"/>
      <c r="F79" s="4"/>
      <c r="G79" s="4"/>
      <c r="H79" s="4"/>
      <c r="I79" s="8"/>
      <c r="J79" s="11"/>
      <c r="K79" s="11"/>
      <c r="L79" s="11"/>
      <c r="M79" s="4"/>
      <c r="N79" s="4"/>
      <c r="O79" s="4"/>
      <c r="P79" s="8"/>
    </row>
    <row r="80" spans="1:16" ht="16.5" customHeight="1">
      <c r="A80" s="2"/>
      <c r="B80" s="2"/>
      <c r="C80" s="13"/>
      <c r="D80" s="24"/>
      <c r="E80" s="23" t="s">
        <v>46</v>
      </c>
      <c r="F80" s="90" t="str">
        <f>INDEX('Competitors&amp;Timetable'!F1:H144,MATCH(E80,'Competitors&amp;Timetable'!F1:F157,0),2)</f>
        <v> </v>
      </c>
      <c r="G80" s="91"/>
      <c r="H80" s="92" t="e">
        <f>INDEX(#REF!,MATCH(E80,#REF!,0),3)</f>
        <v>#REF!</v>
      </c>
      <c r="I80" s="21"/>
      <c r="J80" s="3"/>
      <c r="K80" s="24"/>
      <c r="L80" s="23" t="s">
        <v>46</v>
      </c>
      <c r="M80" s="90" t="str">
        <f>INDEX('Competitors&amp;Timetable'!F1:H144,MATCH(L80,'Competitors&amp;Timetable'!F1:F157,0),2)</f>
        <v> </v>
      </c>
      <c r="N80" s="91"/>
      <c r="O80" s="92" t="e">
        <f>INDEX(#REF!,MATCH(L80,#REF!,0),3)</f>
        <v>#REF!</v>
      </c>
      <c r="P80" s="21"/>
    </row>
    <row r="81" spans="1:16" ht="16.5" customHeight="1">
      <c r="A81" s="2"/>
      <c r="B81" s="2"/>
      <c r="C81" s="2"/>
      <c r="D81" s="22"/>
      <c r="E81" s="20" t="s">
        <v>46</v>
      </c>
      <c r="F81" s="15" t="str">
        <f>INDEX(EntryList,MATCH(E81,'Competitors&amp;Timetable'!A1:A401,0),2)</f>
        <v> </v>
      </c>
      <c r="G81" s="15"/>
      <c r="H81" s="15" t="str">
        <f>INDEX(EntryList,MATCH(E81,'Competitors&amp;Timetable'!A1:A401,0),3)</f>
        <v> </v>
      </c>
      <c r="I81" s="27"/>
      <c r="J81" s="2"/>
      <c r="K81" s="22"/>
      <c r="L81" s="20" t="s">
        <v>46</v>
      </c>
      <c r="M81" s="15" t="str">
        <f>INDEX(EntryList,MATCH(L81,'Competitors&amp;Timetable'!A1:A401,0),2)</f>
        <v> </v>
      </c>
      <c r="N81" s="15"/>
      <c r="O81" s="15" t="str">
        <f>INDEX(EntryList,MATCH(L81,'Competitors&amp;Timetable'!A1:A401,0),3)</f>
        <v> </v>
      </c>
      <c r="P81" s="27"/>
    </row>
    <row r="82" spans="1:16" ht="16.5" customHeight="1">
      <c r="A82" s="2"/>
      <c r="B82" s="2"/>
      <c r="C82" s="2"/>
      <c r="D82" s="22"/>
      <c r="E82" s="20" t="s">
        <v>46</v>
      </c>
      <c r="F82" s="15" t="str">
        <f>INDEX(EntryList,MATCH(E82,'Competitors&amp;Timetable'!A1:A401,0),2)</f>
        <v> </v>
      </c>
      <c r="G82" s="15"/>
      <c r="H82" s="15" t="str">
        <f>INDEX(EntryList,MATCH(E82,'Competitors&amp;Timetable'!A1:A401,0),3)</f>
        <v> </v>
      </c>
      <c r="I82" s="27"/>
      <c r="J82" s="2"/>
      <c r="K82" s="22"/>
      <c r="L82" s="20" t="s">
        <v>46</v>
      </c>
      <c r="M82" s="15" t="str">
        <f>INDEX(EntryList,MATCH(L82,'Competitors&amp;Timetable'!A1:A401,0),2)</f>
        <v> </v>
      </c>
      <c r="N82" s="15"/>
      <c r="O82" s="15" t="str">
        <f>INDEX(EntryList,MATCH(L82,'Competitors&amp;Timetable'!A1:A401,0),3)</f>
        <v> </v>
      </c>
      <c r="P82" s="27"/>
    </row>
    <row r="83" spans="1:16" ht="16.5" customHeight="1">
      <c r="A83" s="2"/>
      <c r="B83" s="2"/>
      <c r="C83" s="2"/>
      <c r="D83" s="22"/>
      <c r="E83" s="20" t="s">
        <v>46</v>
      </c>
      <c r="F83" s="15" t="str">
        <f>INDEX(EntryList,MATCH(E83,'Competitors&amp;Timetable'!A1:A401,0),2)</f>
        <v> </v>
      </c>
      <c r="G83" s="15"/>
      <c r="H83" s="15" t="str">
        <f>INDEX(EntryList,MATCH(E83,'Competitors&amp;Timetable'!A1:A401,0),3)</f>
        <v> </v>
      </c>
      <c r="I83" s="27"/>
      <c r="J83" s="2"/>
      <c r="K83" s="22"/>
      <c r="L83" s="20" t="s">
        <v>46</v>
      </c>
      <c r="M83" s="15" t="str">
        <f>INDEX(EntryList,MATCH(L83,'Competitors&amp;Timetable'!A1:A401,0),2)</f>
        <v> </v>
      </c>
      <c r="N83" s="15"/>
      <c r="O83" s="15" t="str">
        <f>INDEX(EntryList,MATCH(L83,'Competitors&amp;Timetable'!A1:A401,0),3)</f>
        <v> </v>
      </c>
      <c r="P83" s="27"/>
    </row>
    <row r="84" spans="1:16" ht="16.5" customHeight="1">
      <c r="A84" s="2"/>
      <c r="B84" s="2"/>
      <c r="C84" s="2"/>
      <c r="D84" s="22"/>
      <c r="E84" s="20" t="s">
        <v>46</v>
      </c>
      <c r="F84" s="15" t="str">
        <f>INDEX(EntryList,MATCH(E84,'Competitors&amp;Timetable'!A1:A401,0),2)</f>
        <v> </v>
      </c>
      <c r="G84" s="15"/>
      <c r="H84" s="15" t="str">
        <f>INDEX(EntryList,MATCH(E84,'Competitors&amp;Timetable'!A1:A401,0),3)</f>
        <v> </v>
      </c>
      <c r="I84" s="27"/>
      <c r="J84" s="2"/>
      <c r="K84" s="22"/>
      <c r="L84" s="20" t="s">
        <v>46</v>
      </c>
      <c r="M84" s="15" t="str">
        <f>INDEX(EntryList,MATCH(L84,'Competitors&amp;Timetable'!A1:A401,0),2)</f>
        <v> </v>
      </c>
      <c r="N84" s="15"/>
      <c r="O84" s="15" t="str">
        <f>INDEX(EntryList,MATCH(L84,'Competitors&amp;Timetable'!A1:A401,0),3)</f>
        <v> </v>
      </c>
      <c r="P84" s="27"/>
    </row>
    <row r="85" spans="1:16" ht="16.5" customHeight="1">
      <c r="A85" s="2"/>
      <c r="B85" s="2"/>
      <c r="C85" s="2"/>
      <c r="D85" s="22"/>
      <c r="E85" s="20" t="s">
        <v>46</v>
      </c>
      <c r="F85" s="15" t="str">
        <f>INDEX(EntryList,MATCH(E85,'Competitors&amp;Timetable'!A1:A401,0),2)</f>
        <v> </v>
      </c>
      <c r="G85" s="15"/>
      <c r="H85" s="15" t="str">
        <f>INDEX(EntryList,MATCH(E85,'Competitors&amp;Timetable'!A1:A401,0),3)</f>
        <v> </v>
      </c>
      <c r="I85" s="27"/>
      <c r="J85" s="2"/>
      <c r="K85" s="22"/>
      <c r="L85" s="20" t="s">
        <v>46</v>
      </c>
      <c r="M85" s="15" t="str">
        <f>INDEX(EntryList,MATCH(L85,'Competitors&amp;Timetable'!A1:A401,0),2)</f>
        <v> </v>
      </c>
      <c r="N85" s="15"/>
      <c r="O85" s="15" t="str">
        <f>INDEX(EntryList,MATCH(L85,'Competitors&amp;Timetable'!A1:A401,0),3)</f>
        <v> </v>
      </c>
      <c r="P85" s="27"/>
    </row>
    <row r="86" spans="1:16" ht="16.5" customHeight="1">
      <c r="A86" s="2"/>
      <c r="B86" s="2"/>
      <c r="C86" s="2"/>
      <c r="D86" s="22"/>
      <c r="E86" s="20" t="s">
        <v>46</v>
      </c>
      <c r="F86" s="15" t="str">
        <f>INDEX(EntryList,MATCH(E86,'Competitors&amp;Timetable'!A1:A401,0),2)</f>
        <v> </v>
      </c>
      <c r="G86" s="15"/>
      <c r="H86" s="15" t="str">
        <f>INDEX(EntryList,MATCH(E86,'Competitors&amp;Timetable'!A1:A401,0),3)</f>
        <v> </v>
      </c>
      <c r="I86" s="27"/>
      <c r="J86" s="2"/>
      <c r="K86" s="22"/>
      <c r="L86" s="20" t="s">
        <v>46</v>
      </c>
      <c r="M86" s="15" t="str">
        <f>INDEX(EntryList,MATCH(L86,'Competitors&amp;Timetable'!A1:A401,0),2)</f>
        <v> </v>
      </c>
      <c r="N86" s="15"/>
      <c r="O86" s="15" t="str">
        <f>INDEX(EntryList,MATCH(L86,'Competitors&amp;Timetable'!A1:A401,0),3)</f>
        <v> </v>
      </c>
      <c r="P86" s="27"/>
    </row>
    <row r="87" spans="1:16" ht="16.5" customHeight="1">
      <c r="A87" s="2"/>
      <c r="B87" s="2"/>
      <c r="C87" s="2"/>
      <c r="D87" s="22"/>
      <c r="E87" s="20" t="s">
        <v>46</v>
      </c>
      <c r="F87" s="15" t="str">
        <f>INDEX(EntryList,MATCH(E87,'Competitors&amp;Timetable'!A1:A401,0),2)</f>
        <v> </v>
      </c>
      <c r="G87" s="15"/>
      <c r="H87" s="15" t="str">
        <f>INDEX(EntryList,MATCH(E87,'Competitors&amp;Timetable'!A1:A401,0),3)</f>
        <v> </v>
      </c>
      <c r="I87" s="27"/>
      <c r="J87" s="2"/>
      <c r="K87" s="22"/>
      <c r="L87" s="20" t="s">
        <v>46</v>
      </c>
      <c r="M87" s="15" t="str">
        <f>INDEX(EntryList,MATCH(L87,'Competitors&amp;Timetable'!A1:A401,0),2)</f>
        <v> </v>
      </c>
      <c r="N87" s="15"/>
      <c r="O87" s="15" t="str">
        <f>INDEX(EntryList,MATCH(L87,'Competitors&amp;Timetable'!A1:A401,0),3)</f>
        <v> </v>
      </c>
      <c r="P87" s="27"/>
    </row>
    <row r="88" spans="4:16" ht="16.5" customHeight="1">
      <c r="D88" s="22"/>
      <c r="E88" s="20" t="s">
        <v>46</v>
      </c>
      <c r="F88" s="15" t="str">
        <f>INDEX(EntryList,MATCH(E88,'Competitors&amp;Timetable'!A1:A401,0),2)</f>
        <v> </v>
      </c>
      <c r="G88" s="15"/>
      <c r="H88" s="15" t="str">
        <f>INDEX(EntryList,MATCH(E88,'Competitors&amp;Timetable'!A1:A401,0),3)</f>
        <v> </v>
      </c>
      <c r="I88" s="27"/>
      <c r="J88" s="2"/>
      <c r="K88" s="22"/>
      <c r="L88" s="20" t="s">
        <v>46</v>
      </c>
      <c r="M88" s="15" t="str">
        <f>INDEX(EntryList,MATCH(L88,'Competitors&amp;Timetable'!A1:A401,0),2)</f>
        <v> </v>
      </c>
      <c r="N88" s="15"/>
      <c r="O88" s="15" t="str">
        <f>INDEX(EntryList,MATCH(L88,'Competitors&amp;Timetable'!A1:A401,0),3)</f>
        <v> </v>
      </c>
      <c r="P88" s="27"/>
    </row>
    <row r="89" spans="4:16" ht="16.5" customHeight="1">
      <c r="D89" s="22"/>
      <c r="E89" s="20"/>
      <c r="F89" s="15"/>
      <c r="G89" s="15"/>
      <c r="H89" s="15"/>
      <c r="I89" s="28"/>
      <c r="J89" s="2"/>
      <c r="K89" s="22"/>
      <c r="L89" s="20"/>
      <c r="M89" s="15"/>
      <c r="N89" s="15"/>
      <c r="O89" s="15"/>
      <c r="P89" s="28"/>
    </row>
    <row r="90" spans="6:16" ht="16.5" customHeight="1">
      <c r="F90" s="5"/>
      <c r="G90" s="5"/>
      <c r="I90" s="8"/>
      <c r="J90" s="2"/>
      <c r="M90" s="5"/>
      <c r="N90" s="5"/>
      <c r="P90" s="8"/>
    </row>
    <row r="91" spans="4:16" ht="16.5" customHeight="1">
      <c r="D91" s="24"/>
      <c r="E91" s="23" t="s">
        <v>46</v>
      </c>
      <c r="F91" s="90" t="str">
        <f>INDEX('Competitors&amp;Timetable'!F1:H144,MATCH(E91,'Competitors&amp;Timetable'!F1:F157,0),2)</f>
        <v> </v>
      </c>
      <c r="G91" s="91"/>
      <c r="H91" s="92" t="e">
        <f>INDEX(#REF!,MATCH(E91,#REF!,0),3)</f>
        <v>#REF!</v>
      </c>
      <c r="I91" s="21"/>
      <c r="J91" s="3"/>
      <c r="K91" s="24"/>
      <c r="L91" s="23" t="s">
        <v>46</v>
      </c>
      <c r="M91" s="90" t="str">
        <f>INDEX('Competitors&amp;Timetable'!F1:H144,MATCH(L91,'Competitors&amp;Timetable'!F1:F157,0),2)</f>
        <v> </v>
      </c>
      <c r="N91" s="91"/>
      <c r="O91" s="92" t="e">
        <f>INDEX(#REF!,MATCH(L91,#REF!,0),3)</f>
        <v>#REF!</v>
      </c>
      <c r="P91" s="21"/>
    </row>
    <row r="92" spans="4:16" ht="16.5" customHeight="1">
      <c r="D92" s="22"/>
      <c r="E92" s="20" t="s">
        <v>46</v>
      </c>
      <c r="F92" s="15" t="str">
        <f>INDEX(EntryList,MATCH(E92,'Competitors&amp;Timetable'!A1:A401,0),2)</f>
        <v> </v>
      </c>
      <c r="G92" s="15"/>
      <c r="H92" s="15" t="str">
        <f>INDEX(EntryList,MATCH(E92,'Competitors&amp;Timetable'!A1:A401,0),3)</f>
        <v> </v>
      </c>
      <c r="I92" s="27"/>
      <c r="J92" s="2"/>
      <c r="K92" s="22"/>
      <c r="L92" s="20" t="s">
        <v>46</v>
      </c>
      <c r="M92" s="15" t="str">
        <f>INDEX(EntryList,MATCH(L92,'Competitors&amp;Timetable'!A1:A401,0),2)</f>
        <v> </v>
      </c>
      <c r="N92" s="15"/>
      <c r="O92" s="15" t="str">
        <f>INDEX(EntryList,MATCH(L92,'Competitors&amp;Timetable'!A1:A401,0),3)</f>
        <v> </v>
      </c>
      <c r="P92" s="27"/>
    </row>
    <row r="93" spans="4:16" ht="16.5" customHeight="1">
      <c r="D93" s="22"/>
      <c r="E93" s="20" t="s">
        <v>46</v>
      </c>
      <c r="F93" s="15" t="str">
        <f>INDEX(EntryList,MATCH(E93,'Competitors&amp;Timetable'!A1:A401,0),2)</f>
        <v> </v>
      </c>
      <c r="G93" s="15"/>
      <c r="H93" s="15" t="str">
        <f>INDEX(EntryList,MATCH(E93,'Competitors&amp;Timetable'!A1:A401,0),3)</f>
        <v> </v>
      </c>
      <c r="I93" s="27"/>
      <c r="J93" s="2"/>
      <c r="K93" s="22"/>
      <c r="L93" s="20" t="s">
        <v>46</v>
      </c>
      <c r="M93" s="15" t="str">
        <f>INDEX(EntryList,MATCH(L93,'Competitors&amp;Timetable'!A1:A401,0),2)</f>
        <v> </v>
      </c>
      <c r="N93" s="15"/>
      <c r="O93" s="15" t="str">
        <f>INDEX(EntryList,MATCH(L93,'Competitors&amp;Timetable'!A1:A401,0),3)</f>
        <v> </v>
      </c>
      <c r="P93" s="27"/>
    </row>
    <row r="94" spans="4:16" ht="16.5" customHeight="1">
      <c r="D94" s="22"/>
      <c r="E94" s="20" t="s">
        <v>46</v>
      </c>
      <c r="F94" s="15" t="str">
        <f>INDEX(EntryList,MATCH(E94,'Competitors&amp;Timetable'!A1:A401,0),2)</f>
        <v> </v>
      </c>
      <c r="G94" s="15"/>
      <c r="H94" s="15" t="str">
        <f>INDEX(EntryList,MATCH(E94,'Competitors&amp;Timetable'!A1:A401,0),3)</f>
        <v> </v>
      </c>
      <c r="I94" s="27"/>
      <c r="J94" s="2"/>
      <c r="K94" s="22"/>
      <c r="L94" s="20" t="s">
        <v>46</v>
      </c>
      <c r="M94" s="15" t="str">
        <f>INDEX(EntryList,MATCH(L94,'Competitors&amp;Timetable'!A1:A401,0),2)</f>
        <v> </v>
      </c>
      <c r="N94" s="15"/>
      <c r="O94" s="15" t="str">
        <f>INDEX(EntryList,MATCH(L94,'Competitors&amp;Timetable'!A1:A401,0),3)</f>
        <v> </v>
      </c>
      <c r="P94" s="27"/>
    </row>
    <row r="95" spans="4:16" ht="16.5" customHeight="1">
      <c r="D95" s="22"/>
      <c r="E95" s="20" t="s">
        <v>46</v>
      </c>
      <c r="F95" s="15" t="str">
        <f>INDEX(EntryList,MATCH(E95,'Competitors&amp;Timetable'!A1:A401,0),2)</f>
        <v> </v>
      </c>
      <c r="G95" s="15"/>
      <c r="H95" s="15" t="str">
        <f>INDEX(EntryList,MATCH(E95,'Competitors&amp;Timetable'!A1:A401,0),3)</f>
        <v> </v>
      </c>
      <c r="I95" s="27"/>
      <c r="J95" s="2"/>
      <c r="K95" s="22"/>
      <c r="L95" s="20" t="s">
        <v>46</v>
      </c>
      <c r="M95" s="15" t="str">
        <f>INDEX(EntryList,MATCH(L95,'Competitors&amp;Timetable'!A1:A401,0),2)</f>
        <v> </v>
      </c>
      <c r="N95" s="15"/>
      <c r="O95" s="15" t="str">
        <f>INDEX(EntryList,MATCH(L95,'Competitors&amp;Timetable'!A1:A401,0),3)</f>
        <v> </v>
      </c>
      <c r="P95" s="27"/>
    </row>
    <row r="96" spans="4:16" ht="16.5" customHeight="1">
      <c r="D96" s="22"/>
      <c r="E96" s="20" t="s">
        <v>46</v>
      </c>
      <c r="F96" s="15" t="str">
        <f>INDEX(EntryList,MATCH(E96,'Competitors&amp;Timetable'!A1:A401,0),2)</f>
        <v> </v>
      </c>
      <c r="G96" s="15"/>
      <c r="H96" s="15" t="str">
        <f>INDEX(EntryList,MATCH(E96,'Competitors&amp;Timetable'!A1:A401,0),3)</f>
        <v> </v>
      </c>
      <c r="I96" s="27"/>
      <c r="J96" s="2"/>
      <c r="K96" s="22"/>
      <c r="L96" s="20" t="s">
        <v>46</v>
      </c>
      <c r="M96" s="15" t="str">
        <f>INDEX(EntryList,MATCH(L96,'Competitors&amp;Timetable'!A1:A401,0),2)</f>
        <v> </v>
      </c>
      <c r="N96" s="15"/>
      <c r="O96" s="15" t="str">
        <f>INDEX(EntryList,MATCH(L96,'Competitors&amp;Timetable'!A1:A401,0),3)</f>
        <v> </v>
      </c>
      <c r="P96" s="27"/>
    </row>
    <row r="97" spans="4:16" ht="16.5" customHeight="1">
      <c r="D97" s="22"/>
      <c r="E97" s="20" t="s">
        <v>46</v>
      </c>
      <c r="F97" s="15" t="str">
        <f>INDEX(EntryList,MATCH(E97,'Competitors&amp;Timetable'!A1:A401,0),2)</f>
        <v> </v>
      </c>
      <c r="G97" s="15"/>
      <c r="H97" s="15" t="str">
        <f>INDEX(EntryList,MATCH(E97,'Competitors&amp;Timetable'!A1:A401,0),3)</f>
        <v> </v>
      </c>
      <c r="I97" s="27"/>
      <c r="J97" s="2"/>
      <c r="K97" s="22"/>
      <c r="L97" s="20" t="s">
        <v>46</v>
      </c>
      <c r="M97" s="15" t="str">
        <f>INDEX(EntryList,MATCH(L97,'Competitors&amp;Timetable'!A1:A401,0),2)</f>
        <v> </v>
      </c>
      <c r="N97" s="15"/>
      <c r="O97" s="15" t="str">
        <f>INDEX(EntryList,MATCH(L97,'Competitors&amp;Timetable'!A1:A401,0),3)</f>
        <v> </v>
      </c>
      <c r="P97" s="27"/>
    </row>
    <row r="98" spans="4:16" ht="16.5" customHeight="1">
      <c r="D98" s="22"/>
      <c r="E98" s="20" t="s">
        <v>46</v>
      </c>
      <c r="F98" s="15" t="str">
        <f>INDEX(EntryList,MATCH(E98,'Competitors&amp;Timetable'!A1:A401,0),2)</f>
        <v> </v>
      </c>
      <c r="G98" s="15"/>
      <c r="H98" s="15" t="str">
        <f>INDEX(EntryList,MATCH(E98,'Competitors&amp;Timetable'!A1:A401,0),3)</f>
        <v> </v>
      </c>
      <c r="I98" s="27"/>
      <c r="J98" s="2"/>
      <c r="K98" s="22"/>
      <c r="L98" s="20" t="s">
        <v>46</v>
      </c>
      <c r="M98" s="15" t="str">
        <f>INDEX(EntryList,MATCH(L98,'Competitors&amp;Timetable'!A1:A401,0),2)</f>
        <v> </v>
      </c>
      <c r="N98" s="15"/>
      <c r="O98" s="15" t="str">
        <f>INDEX(EntryList,MATCH(L98,'Competitors&amp;Timetable'!A1:A401,0),3)</f>
        <v> </v>
      </c>
      <c r="P98" s="27"/>
    </row>
    <row r="99" spans="4:16" ht="16.5" customHeight="1">
      <c r="D99" s="22"/>
      <c r="E99" s="20" t="s">
        <v>46</v>
      </c>
      <c r="F99" s="15" t="str">
        <f>INDEX(EntryList,MATCH(E99,'Competitors&amp;Timetable'!A1:A401,0),2)</f>
        <v> </v>
      </c>
      <c r="G99" s="15"/>
      <c r="H99" s="15" t="str">
        <f>INDEX(EntryList,MATCH(E99,'Competitors&amp;Timetable'!A1:A401,0),3)</f>
        <v> </v>
      </c>
      <c r="I99" s="27"/>
      <c r="J99" s="2"/>
      <c r="K99" s="22"/>
      <c r="L99" s="20" t="s">
        <v>46</v>
      </c>
      <c r="M99" s="15" t="str">
        <f>INDEX(EntryList,MATCH(L99,'Competitors&amp;Timetable'!A1:A401,0),2)</f>
        <v> </v>
      </c>
      <c r="N99" s="15"/>
      <c r="O99" s="15" t="str">
        <f>INDEX(EntryList,MATCH(L99,'Competitors&amp;Timetable'!A1:A401,0),3)</f>
        <v> </v>
      </c>
      <c r="P99" s="27"/>
    </row>
    <row r="100" spans="4:16" ht="16.5" customHeight="1">
      <c r="D100" s="22"/>
      <c r="E100" s="20"/>
      <c r="F100" s="15"/>
      <c r="G100" s="15"/>
      <c r="H100" s="15"/>
      <c r="I100" s="28"/>
      <c r="J100" s="2"/>
      <c r="K100" s="22"/>
      <c r="L100" s="20"/>
      <c r="M100" s="15"/>
      <c r="N100" s="15"/>
      <c r="O100" s="15"/>
      <c r="P100" s="28"/>
    </row>
    <row r="101" spans="4:16" ht="16.5" customHeight="1">
      <c r="D101" s="11"/>
      <c r="E101" s="11"/>
      <c r="F101" s="4"/>
      <c r="G101" s="4"/>
      <c r="H101" s="4"/>
      <c r="I101" s="8"/>
      <c r="J101" s="11"/>
      <c r="K101" s="11"/>
      <c r="L101" s="11"/>
      <c r="M101" s="4"/>
      <c r="N101" s="4"/>
      <c r="O101" s="4"/>
      <c r="P101" s="8"/>
    </row>
    <row r="102" spans="4:16" ht="16.5" customHeight="1">
      <c r="D102" s="24"/>
      <c r="E102" s="23" t="s">
        <v>46</v>
      </c>
      <c r="F102" s="90" t="str">
        <f>INDEX('Competitors&amp;Timetable'!F1:H144,MATCH(E102,'Competitors&amp;Timetable'!F1:F157,0),2)</f>
        <v> </v>
      </c>
      <c r="G102" s="91"/>
      <c r="H102" s="92" t="e">
        <f>INDEX(#REF!,MATCH(E102,#REF!,0),3)</f>
        <v>#REF!</v>
      </c>
      <c r="I102" s="21"/>
      <c r="J102" s="3"/>
      <c r="K102" s="24"/>
      <c r="L102" s="23" t="s">
        <v>46</v>
      </c>
      <c r="M102" s="90" t="str">
        <f>INDEX('Competitors&amp;Timetable'!F1:H144,MATCH(L102,'Competitors&amp;Timetable'!F1:F157,0),2)</f>
        <v> </v>
      </c>
      <c r="N102" s="91"/>
      <c r="O102" s="92" t="e">
        <f>INDEX(#REF!,MATCH(L102,#REF!,0),3)</f>
        <v>#REF!</v>
      </c>
      <c r="P102" s="21"/>
    </row>
    <row r="103" spans="4:16" ht="16.5" customHeight="1">
      <c r="D103" s="22"/>
      <c r="E103" s="20" t="s">
        <v>46</v>
      </c>
      <c r="F103" s="15" t="str">
        <f>INDEX(EntryList,MATCH(E103,'Competitors&amp;Timetable'!A1:A401,0),2)</f>
        <v> </v>
      </c>
      <c r="G103" s="15"/>
      <c r="H103" s="15" t="str">
        <f>INDEX(EntryList,MATCH(E103,'Competitors&amp;Timetable'!A1:A401,0),3)</f>
        <v> </v>
      </c>
      <c r="I103" s="27"/>
      <c r="J103" s="2"/>
      <c r="K103" s="22"/>
      <c r="L103" s="20" t="s">
        <v>46</v>
      </c>
      <c r="M103" s="15" t="str">
        <f>INDEX(EntryList,MATCH(L103,'Competitors&amp;Timetable'!A1:A401,0),2)</f>
        <v> </v>
      </c>
      <c r="N103" s="15"/>
      <c r="O103" s="15" t="str">
        <f>INDEX(EntryList,MATCH(L103,'Competitors&amp;Timetable'!A1:A401,0),3)</f>
        <v> </v>
      </c>
      <c r="P103" s="27"/>
    </row>
    <row r="104" spans="4:16" ht="16.5" customHeight="1">
      <c r="D104" s="22"/>
      <c r="E104" s="20" t="s">
        <v>46</v>
      </c>
      <c r="F104" s="15" t="str">
        <f>INDEX(EntryList,MATCH(E104,'Competitors&amp;Timetable'!A1:A401,0),2)</f>
        <v> </v>
      </c>
      <c r="G104" s="15"/>
      <c r="H104" s="15" t="str">
        <f>INDEX(EntryList,MATCH(E104,'Competitors&amp;Timetable'!A1:A401,0),3)</f>
        <v> </v>
      </c>
      <c r="I104" s="27"/>
      <c r="J104" s="2"/>
      <c r="K104" s="22"/>
      <c r="L104" s="20" t="s">
        <v>46</v>
      </c>
      <c r="M104" s="15" t="str">
        <f>INDEX(EntryList,MATCH(L104,'Competitors&amp;Timetable'!A1:A401,0),2)</f>
        <v> </v>
      </c>
      <c r="N104" s="15"/>
      <c r="O104" s="15" t="str">
        <f>INDEX(EntryList,MATCH(L104,'Competitors&amp;Timetable'!A1:A401,0),3)</f>
        <v> </v>
      </c>
      <c r="P104" s="27"/>
    </row>
    <row r="105" spans="4:16" ht="16.5" customHeight="1">
      <c r="D105" s="22"/>
      <c r="E105" s="20" t="s">
        <v>46</v>
      </c>
      <c r="F105" s="15" t="str">
        <f>INDEX(EntryList,MATCH(E105,'Competitors&amp;Timetable'!A1:A401,0),2)</f>
        <v> </v>
      </c>
      <c r="G105" s="15"/>
      <c r="H105" s="15" t="str">
        <f>INDEX(EntryList,MATCH(E105,'Competitors&amp;Timetable'!A1:A401,0),3)</f>
        <v> </v>
      </c>
      <c r="I105" s="27"/>
      <c r="J105" s="2"/>
      <c r="K105" s="22"/>
      <c r="L105" s="20" t="s">
        <v>46</v>
      </c>
      <c r="M105" s="15" t="str">
        <f>INDEX(EntryList,MATCH(L105,'Competitors&amp;Timetable'!A1:A401,0),2)</f>
        <v> </v>
      </c>
      <c r="N105" s="15"/>
      <c r="O105" s="15" t="str">
        <f>INDEX(EntryList,MATCH(L105,'Competitors&amp;Timetable'!A1:A401,0),3)</f>
        <v> </v>
      </c>
      <c r="P105" s="27"/>
    </row>
    <row r="106" spans="4:16" ht="16.5" customHeight="1">
      <c r="D106" s="22"/>
      <c r="E106" s="20" t="s">
        <v>46</v>
      </c>
      <c r="F106" s="15" t="str">
        <f>INDEX(EntryList,MATCH(E106,'Competitors&amp;Timetable'!A1:A401,0),2)</f>
        <v> </v>
      </c>
      <c r="G106" s="15"/>
      <c r="H106" s="15" t="str">
        <f>INDEX(EntryList,MATCH(E106,'Competitors&amp;Timetable'!A1:A401,0),3)</f>
        <v> </v>
      </c>
      <c r="I106" s="27"/>
      <c r="J106" s="2"/>
      <c r="K106" s="22"/>
      <c r="L106" s="20" t="s">
        <v>46</v>
      </c>
      <c r="M106" s="15" t="str">
        <f>INDEX(EntryList,MATCH(L106,'Competitors&amp;Timetable'!A1:A401,0),2)</f>
        <v> </v>
      </c>
      <c r="N106" s="15"/>
      <c r="O106" s="15" t="str">
        <f>INDEX(EntryList,MATCH(L106,'Competitors&amp;Timetable'!A1:A401,0),3)</f>
        <v> </v>
      </c>
      <c r="P106" s="27"/>
    </row>
    <row r="107" spans="4:16" ht="16.5" customHeight="1">
      <c r="D107" s="22"/>
      <c r="E107" s="20" t="s">
        <v>46</v>
      </c>
      <c r="F107" s="15" t="str">
        <f>INDEX(EntryList,MATCH(E107,'Competitors&amp;Timetable'!A1:A401,0),2)</f>
        <v> </v>
      </c>
      <c r="G107" s="15"/>
      <c r="H107" s="15" t="str">
        <f>INDEX(EntryList,MATCH(E107,'Competitors&amp;Timetable'!A1:A401,0),3)</f>
        <v> </v>
      </c>
      <c r="I107" s="27"/>
      <c r="J107" s="2"/>
      <c r="K107" s="22"/>
      <c r="L107" s="20" t="s">
        <v>46</v>
      </c>
      <c r="M107" s="15" t="str">
        <f>INDEX(EntryList,MATCH(L107,'Competitors&amp;Timetable'!A1:A401,0),2)</f>
        <v> </v>
      </c>
      <c r="N107" s="15"/>
      <c r="O107" s="15" t="str">
        <f>INDEX(EntryList,MATCH(L107,'Competitors&amp;Timetable'!A1:A401,0),3)</f>
        <v> </v>
      </c>
      <c r="P107" s="27"/>
    </row>
    <row r="108" spans="4:16" ht="16.5" customHeight="1">
      <c r="D108" s="22"/>
      <c r="E108" s="20" t="s">
        <v>46</v>
      </c>
      <c r="F108" s="15" t="str">
        <f>INDEX(EntryList,MATCH(E108,'Competitors&amp;Timetable'!A1:A401,0),2)</f>
        <v> </v>
      </c>
      <c r="G108" s="15"/>
      <c r="H108" s="15" t="str">
        <f>INDEX(EntryList,MATCH(E108,'Competitors&amp;Timetable'!A1:A401,0),3)</f>
        <v> </v>
      </c>
      <c r="I108" s="27"/>
      <c r="J108" s="2"/>
      <c r="K108" s="22"/>
      <c r="L108" s="20" t="s">
        <v>46</v>
      </c>
      <c r="M108" s="15" t="str">
        <f>INDEX(EntryList,MATCH(L108,'Competitors&amp;Timetable'!A1:A401,0),2)</f>
        <v> </v>
      </c>
      <c r="N108" s="15"/>
      <c r="O108" s="15" t="str">
        <f>INDEX(EntryList,MATCH(L108,'Competitors&amp;Timetable'!A1:A401,0),3)</f>
        <v> </v>
      </c>
      <c r="P108" s="27"/>
    </row>
    <row r="109" spans="4:16" ht="16.5" customHeight="1">
      <c r="D109" s="22"/>
      <c r="E109" s="20" t="s">
        <v>46</v>
      </c>
      <c r="F109" s="15" t="str">
        <f>INDEX(EntryList,MATCH(E109,'Competitors&amp;Timetable'!A1:A401,0),2)</f>
        <v> </v>
      </c>
      <c r="G109" s="15"/>
      <c r="H109" s="15" t="str">
        <f>INDEX(EntryList,MATCH(E109,'Competitors&amp;Timetable'!A1:A401,0),3)</f>
        <v> </v>
      </c>
      <c r="I109" s="27"/>
      <c r="J109" s="2"/>
      <c r="K109" s="22"/>
      <c r="L109" s="20" t="s">
        <v>46</v>
      </c>
      <c r="M109" s="15" t="str">
        <f>INDEX(EntryList,MATCH(L109,'Competitors&amp;Timetable'!A1:A401,0),2)</f>
        <v> </v>
      </c>
      <c r="N109" s="15"/>
      <c r="O109" s="15" t="str">
        <f>INDEX(EntryList,MATCH(L109,'Competitors&amp;Timetable'!A1:A401,0),3)</f>
        <v> </v>
      </c>
      <c r="P109" s="27"/>
    </row>
    <row r="110" spans="4:16" ht="16.5" customHeight="1">
      <c r="D110" s="22"/>
      <c r="E110" s="20" t="s">
        <v>46</v>
      </c>
      <c r="F110" s="15" t="str">
        <f>INDEX(EntryList,MATCH(E110,'Competitors&amp;Timetable'!A1:A401,0),2)</f>
        <v> </v>
      </c>
      <c r="G110" s="15"/>
      <c r="H110" s="15" t="str">
        <f>INDEX(EntryList,MATCH(E110,'Competitors&amp;Timetable'!A1:A401,0),3)</f>
        <v> </v>
      </c>
      <c r="I110" s="27"/>
      <c r="J110" s="2"/>
      <c r="K110" s="22"/>
      <c r="L110" s="20" t="s">
        <v>46</v>
      </c>
      <c r="M110" s="15" t="str">
        <f>INDEX(EntryList,MATCH(L110,'Competitors&amp;Timetable'!A1:A401,0),2)</f>
        <v> </v>
      </c>
      <c r="N110" s="15"/>
      <c r="O110" s="15" t="str">
        <f>INDEX(EntryList,MATCH(L110,'Competitors&amp;Timetable'!A1:A401,0),3)</f>
        <v> </v>
      </c>
      <c r="P110" s="27"/>
    </row>
    <row r="111" spans="4:16" ht="16.5" customHeight="1">
      <c r="D111" s="22"/>
      <c r="E111" s="20"/>
      <c r="F111" s="15"/>
      <c r="G111" s="15"/>
      <c r="H111" s="15"/>
      <c r="I111" s="28"/>
      <c r="J111" s="2"/>
      <c r="K111" s="22"/>
      <c r="L111" s="20"/>
      <c r="M111" s="15"/>
      <c r="N111" s="15"/>
      <c r="O111" s="15"/>
      <c r="P111" s="28"/>
    </row>
    <row r="112" spans="6:14" ht="16.5" customHeight="1">
      <c r="F112" s="5"/>
      <c r="G112" s="5"/>
      <c r="I112" s="5"/>
      <c r="J112" s="2"/>
      <c r="M112" s="5"/>
      <c r="N112" s="5"/>
    </row>
    <row r="113" spans="4:16" ht="16.5" customHeight="1">
      <c r="D113" s="24"/>
      <c r="E113" s="23" t="s">
        <v>46</v>
      </c>
      <c r="F113" s="90" t="str">
        <f>INDEX('Competitors&amp;Timetable'!F1:H144,MATCH(E113,'Competitors&amp;Timetable'!F1:F157,0),2)</f>
        <v> </v>
      </c>
      <c r="G113" s="91"/>
      <c r="H113" s="92" t="e">
        <f>INDEX(#REF!,MATCH(E113,#REF!,0),3)</f>
        <v>#REF!</v>
      </c>
      <c r="I113" s="21"/>
      <c r="J113" s="3"/>
      <c r="K113" s="24"/>
      <c r="L113" s="23" t="s">
        <v>46</v>
      </c>
      <c r="M113" s="90" t="str">
        <f>INDEX('Competitors&amp;Timetable'!F1:H144,MATCH(L113,'Competitors&amp;Timetable'!F1:F157,0),2)</f>
        <v> </v>
      </c>
      <c r="N113" s="91"/>
      <c r="O113" s="92" t="e">
        <f>INDEX(#REF!,MATCH(L113,#REF!,0),3)</f>
        <v>#REF!</v>
      </c>
      <c r="P113" s="21"/>
    </row>
    <row r="114" spans="4:16" ht="16.5" customHeight="1">
      <c r="D114" s="22"/>
      <c r="E114" s="20" t="s">
        <v>46</v>
      </c>
      <c r="F114" s="15" t="str">
        <f>INDEX(EntryList,MATCH(E114,'Competitors&amp;Timetable'!A1:A401,0),2)</f>
        <v> </v>
      </c>
      <c r="G114" s="15"/>
      <c r="H114" s="15" t="str">
        <f>INDEX(EntryList,MATCH(E114,'Competitors&amp;Timetable'!A1:A401,0),3)</f>
        <v> </v>
      </c>
      <c r="I114" s="27"/>
      <c r="J114" s="2"/>
      <c r="K114" s="22"/>
      <c r="L114" s="20" t="s">
        <v>46</v>
      </c>
      <c r="M114" s="15" t="str">
        <f>INDEX(EntryList,MATCH(L114,'Competitors&amp;Timetable'!A1:A401,0),2)</f>
        <v> </v>
      </c>
      <c r="N114" s="15"/>
      <c r="O114" s="15" t="str">
        <f>INDEX(EntryList,MATCH(L114,'Competitors&amp;Timetable'!A1:A401,0),3)</f>
        <v> </v>
      </c>
      <c r="P114" s="27"/>
    </row>
    <row r="115" spans="4:16" ht="16.5" customHeight="1">
      <c r="D115" s="22"/>
      <c r="E115" s="20" t="s">
        <v>46</v>
      </c>
      <c r="F115" s="15" t="str">
        <f>INDEX(EntryList,MATCH(E115,'Competitors&amp;Timetable'!A1:A401,0),2)</f>
        <v> </v>
      </c>
      <c r="G115" s="15"/>
      <c r="H115" s="15" t="str">
        <f>INDEX(EntryList,MATCH(E115,'Competitors&amp;Timetable'!A1:A401,0),3)</f>
        <v> </v>
      </c>
      <c r="I115" s="27"/>
      <c r="J115" s="2"/>
      <c r="K115" s="22"/>
      <c r="L115" s="20" t="s">
        <v>46</v>
      </c>
      <c r="M115" s="15" t="str">
        <f>INDEX(EntryList,MATCH(L115,'Competitors&amp;Timetable'!A1:A401,0),2)</f>
        <v> </v>
      </c>
      <c r="N115" s="15"/>
      <c r="O115" s="15" t="str">
        <f>INDEX(EntryList,MATCH(L115,'Competitors&amp;Timetable'!A1:A401,0),3)</f>
        <v> </v>
      </c>
      <c r="P115" s="27"/>
    </row>
    <row r="116" spans="4:16" ht="16.5" customHeight="1">
      <c r="D116" s="22"/>
      <c r="E116" s="20" t="s">
        <v>46</v>
      </c>
      <c r="F116" s="15" t="str">
        <f>INDEX(EntryList,MATCH(E116,'Competitors&amp;Timetable'!A1:A401,0),2)</f>
        <v> </v>
      </c>
      <c r="G116" s="15"/>
      <c r="H116" s="15" t="str">
        <f>INDEX(EntryList,MATCH(E116,'Competitors&amp;Timetable'!A1:A401,0),3)</f>
        <v> </v>
      </c>
      <c r="I116" s="27"/>
      <c r="J116" s="2"/>
      <c r="K116" s="22"/>
      <c r="L116" s="20" t="s">
        <v>46</v>
      </c>
      <c r="M116" s="15" t="str">
        <f>INDEX(EntryList,MATCH(L116,'Competitors&amp;Timetable'!A1:A401,0),2)</f>
        <v> </v>
      </c>
      <c r="N116" s="15"/>
      <c r="O116" s="15" t="str">
        <f>INDEX(EntryList,MATCH(L116,'Competitors&amp;Timetable'!A1:A401,0),3)</f>
        <v> </v>
      </c>
      <c r="P116" s="27"/>
    </row>
    <row r="117" spans="4:16" ht="16.5" customHeight="1">
      <c r="D117" s="22"/>
      <c r="E117" s="20" t="s">
        <v>46</v>
      </c>
      <c r="F117" s="15" t="str">
        <f>INDEX(EntryList,MATCH(E117,'Competitors&amp;Timetable'!A1:A401,0),2)</f>
        <v> </v>
      </c>
      <c r="G117" s="15"/>
      <c r="H117" s="15" t="str">
        <f>INDEX(EntryList,MATCH(E117,'Competitors&amp;Timetable'!A1:A401,0),3)</f>
        <v> </v>
      </c>
      <c r="I117" s="27"/>
      <c r="J117" s="2"/>
      <c r="K117" s="22"/>
      <c r="L117" s="20" t="s">
        <v>46</v>
      </c>
      <c r="M117" s="15" t="str">
        <f>INDEX(EntryList,MATCH(L117,'Competitors&amp;Timetable'!A1:A401,0),2)</f>
        <v> </v>
      </c>
      <c r="N117" s="15"/>
      <c r="O117" s="15" t="str">
        <f>INDEX(EntryList,MATCH(L117,'Competitors&amp;Timetable'!A1:A401,0),3)</f>
        <v> </v>
      </c>
      <c r="P117" s="27"/>
    </row>
    <row r="118" spans="4:16" ht="16.5" customHeight="1">
      <c r="D118" s="22"/>
      <c r="E118" s="20" t="s">
        <v>46</v>
      </c>
      <c r="F118" s="15" t="str">
        <f>INDEX(EntryList,MATCH(E118,'Competitors&amp;Timetable'!A1:A401,0),2)</f>
        <v> </v>
      </c>
      <c r="G118" s="15"/>
      <c r="H118" s="15" t="str">
        <f>INDEX(EntryList,MATCH(E118,'Competitors&amp;Timetable'!A1:A401,0),3)</f>
        <v> </v>
      </c>
      <c r="I118" s="27"/>
      <c r="J118" s="2"/>
      <c r="K118" s="22"/>
      <c r="L118" s="20" t="s">
        <v>46</v>
      </c>
      <c r="M118" s="15" t="str">
        <f>INDEX(EntryList,MATCH(L118,'Competitors&amp;Timetable'!A1:A401,0),2)</f>
        <v> </v>
      </c>
      <c r="N118" s="15"/>
      <c r="O118" s="15" t="str">
        <f>INDEX(EntryList,MATCH(L118,'Competitors&amp;Timetable'!A1:A401,0),3)</f>
        <v> </v>
      </c>
      <c r="P118" s="27"/>
    </row>
    <row r="119" spans="4:16" ht="16.5" customHeight="1">
      <c r="D119" s="22"/>
      <c r="E119" s="20" t="s">
        <v>46</v>
      </c>
      <c r="F119" s="15" t="str">
        <f>INDEX(EntryList,MATCH(E119,'Competitors&amp;Timetable'!A1:A401,0),2)</f>
        <v> </v>
      </c>
      <c r="G119" s="15"/>
      <c r="H119" s="15" t="str">
        <f>INDEX(EntryList,MATCH(E119,'Competitors&amp;Timetable'!A1:A401,0),3)</f>
        <v> </v>
      </c>
      <c r="I119" s="27"/>
      <c r="J119" s="2"/>
      <c r="K119" s="22"/>
      <c r="L119" s="20" t="s">
        <v>46</v>
      </c>
      <c r="M119" s="15" t="str">
        <f>INDEX(EntryList,MATCH(L119,'Competitors&amp;Timetable'!A1:A401,0),2)</f>
        <v> </v>
      </c>
      <c r="N119" s="15"/>
      <c r="O119" s="15" t="str">
        <f>INDEX(EntryList,MATCH(L119,'Competitors&amp;Timetable'!A1:A401,0),3)</f>
        <v> </v>
      </c>
      <c r="P119" s="27"/>
    </row>
    <row r="120" spans="4:16" ht="16.5" customHeight="1">
      <c r="D120" s="22"/>
      <c r="E120" s="20" t="s">
        <v>46</v>
      </c>
      <c r="F120" s="15" t="str">
        <f>INDEX(EntryList,MATCH(E120,'Competitors&amp;Timetable'!A1:A401,0),2)</f>
        <v> </v>
      </c>
      <c r="G120" s="15"/>
      <c r="H120" s="15" t="str">
        <f>INDEX(EntryList,MATCH(E120,'Competitors&amp;Timetable'!A1:A401,0),3)</f>
        <v> </v>
      </c>
      <c r="I120" s="27"/>
      <c r="J120" s="2"/>
      <c r="K120" s="22"/>
      <c r="L120" s="20" t="s">
        <v>46</v>
      </c>
      <c r="M120" s="15" t="str">
        <f>INDEX(EntryList,MATCH(L120,'Competitors&amp;Timetable'!A1:A401,0),2)</f>
        <v> </v>
      </c>
      <c r="N120" s="15"/>
      <c r="O120" s="15" t="str">
        <f>INDEX(EntryList,MATCH(L120,'Competitors&amp;Timetable'!A1:A401,0),3)</f>
        <v> </v>
      </c>
      <c r="P120" s="27"/>
    </row>
    <row r="121" spans="4:16" ht="16.5" customHeight="1">
      <c r="D121" s="22"/>
      <c r="E121" s="20" t="s">
        <v>46</v>
      </c>
      <c r="F121" s="15" t="str">
        <f>INDEX(EntryList,MATCH(E121,'Competitors&amp;Timetable'!A1:A401,0),2)</f>
        <v> </v>
      </c>
      <c r="G121" s="15"/>
      <c r="H121" s="15" t="str">
        <f>INDEX(EntryList,MATCH(E121,'Competitors&amp;Timetable'!A1:A401,0),3)</f>
        <v> </v>
      </c>
      <c r="I121" s="27"/>
      <c r="J121" s="2"/>
      <c r="K121" s="22"/>
      <c r="L121" s="20" t="s">
        <v>46</v>
      </c>
      <c r="M121" s="15" t="str">
        <f>INDEX(EntryList,MATCH(L121,'Competitors&amp;Timetable'!A1:A401,0),2)</f>
        <v> </v>
      </c>
      <c r="N121" s="15"/>
      <c r="O121" s="15" t="str">
        <f>INDEX(EntryList,MATCH(L121,'Competitors&amp;Timetable'!A1:A401,0),3)</f>
        <v> </v>
      </c>
      <c r="P121" s="27"/>
    </row>
    <row r="122" spans="4:16" ht="16.5" customHeight="1">
      <c r="D122" s="22"/>
      <c r="E122" s="20"/>
      <c r="F122" s="15"/>
      <c r="G122" s="15"/>
      <c r="H122" s="15"/>
      <c r="I122" s="28"/>
      <c r="J122" s="2"/>
      <c r="K122" s="22"/>
      <c r="L122" s="20"/>
      <c r="M122" s="15"/>
      <c r="N122" s="15"/>
      <c r="O122" s="15"/>
      <c r="P122" s="28"/>
    </row>
    <row r="123" spans="6:14" ht="16.5" customHeight="1">
      <c r="F123" s="5"/>
      <c r="G123" s="5"/>
      <c r="I123" s="5"/>
      <c r="J123" s="2"/>
      <c r="M123" s="5"/>
      <c r="N123" s="5"/>
    </row>
    <row r="124" spans="4:16" ht="16.5" customHeight="1">
      <c r="D124" s="24"/>
      <c r="E124" s="23" t="s">
        <v>46</v>
      </c>
      <c r="F124" s="90" t="str">
        <f>INDEX('Competitors&amp;Timetable'!F1:H144,MATCH(E124,'Competitors&amp;Timetable'!F1:F157,0),2)</f>
        <v> </v>
      </c>
      <c r="G124" s="91"/>
      <c r="H124" s="92" t="e">
        <f>INDEX(#REF!,MATCH(E124,#REF!,0),3)</f>
        <v>#REF!</v>
      </c>
      <c r="I124" s="21"/>
      <c r="J124" s="3"/>
      <c r="K124" s="24"/>
      <c r="L124" s="23" t="s">
        <v>46</v>
      </c>
      <c r="M124" s="90" t="str">
        <f>INDEX('Competitors&amp;Timetable'!F1:H144,MATCH(L124,'Competitors&amp;Timetable'!F1:F157,0),2)</f>
        <v> </v>
      </c>
      <c r="N124" s="91"/>
      <c r="O124" s="92" t="e">
        <f>INDEX(#REF!,MATCH(L124,#REF!,0),3)</f>
        <v>#REF!</v>
      </c>
      <c r="P124" s="21"/>
    </row>
    <row r="125" spans="4:16" ht="16.5" customHeight="1">
      <c r="D125" s="22"/>
      <c r="E125" s="20" t="s">
        <v>46</v>
      </c>
      <c r="F125" s="15" t="str">
        <f>INDEX(EntryList,MATCH(E125,'Competitors&amp;Timetable'!A1:A401,0),2)</f>
        <v> </v>
      </c>
      <c r="G125" s="15"/>
      <c r="H125" s="15" t="str">
        <f>INDEX(EntryList,MATCH(E125,'Competitors&amp;Timetable'!A1:A401,0),3)</f>
        <v> </v>
      </c>
      <c r="I125" s="27"/>
      <c r="J125" s="2"/>
      <c r="K125" s="22"/>
      <c r="L125" s="20" t="s">
        <v>46</v>
      </c>
      <c r="M125" s="15" t="str">
        <f>INDEX(EntryList,MATCH(L125,'Competitors&amp;Timetable'!A1:A401,0),2)</f>
        <v> </v>
      </c>
      <c r="N125" s="15"/>
      <c r="O125" s="15" t="str">
        <f>INDEX(EntryList,MATCH(L125,'Competitors&amp;Timetable'!A1:A401,0),3)</f>
        <v> </v>
      </c>
      <c r="P125" s="27"/>
    </row>
    <row r="126" spans="4:16" ht="16.5" customHeight="1">
      <c r="D126" s="22"/>
      <c r="E126" s="20" t="s">
        <v>46</v>
      </c>
      <c r="F126" s="15" t="str">
        <f>INDEX(EntryList,MATCH(E126,'Competitors&amp;Timetable'!A1:A401,0),2)</f>
        <v> </v>
      </c>
      <c r="G126" s="15"/>
      <c r="H126" s="15" t="str">
        <f>INDEX(EntryList,MATCH(E126,'Competitors&amp;Timetable'!A1:A401,0),3)</f>
        <v> </v>
      </c>
      <c r="I126" s="27"/>
      <c r="J126" s="2"/>
      <c r="K126" s="22"/>
      <c r="L126" s="20" t="s">
        <v>46</v>
      </c>
      <c r="M126" s="15" t="str">
        <f>INDEX(EntryList,MATCH(L126,'Competitors&amp;Timetable'!A1:A401,0),2)</f>
        <v> </v>
      </c>
      <c r="N126" s="15"/>
      <c r="O126" s="15" t="str">
        <f>INDEX(EntryList,MATCH(L126,'Competitors&amp;Timetable'!A1:A401,0),3)</f>
        <v> </v>
      </c>
      <c r="P126" s="27"/>
    </row>
    <row r="127" spans="4:16" ht="16.5" customHeight="1">
      <c r="D127" s="22"/>
      <c r="E127" s="20" t="s">
        <v>46</v>
      </c>
      <c r="F127" s="15" t="str">
        <f>INDEX(EntryList,MATCH(E127,'Competitors&amp;Timetable'!A1:A401,0),2)</f>
        <v> </v>
      </c>
      <c r="G127" s="15"/>
      <c r="H127" s="15" t="str">
        <f>INDEX(EntryList,MATCH(E127,'Competitors&amp;Timetable'!A1:A401,0),3)</f>
        <v> </v>
      </c>
      <c r="I127" s="27"/>
      <c r="J127" s="2"/>
      <c r="K127" s="22"/>
      <c r="L127" s="20" t="s">
        <v>46</v>
      </c>
      <c r="M127" s="15" t="str">
        <f>INDEX(EntryList,MATCH(L127,'Competitors&amp;Timetable'!A1:A401,0),2)</f>
        <v> </v>
      </c>
      <c r="N127" s="15"/>
      <c r="O127" s="15" t="str">
        <f>INDEX(EntryList,MATCH(L127,'Competitors&amp;Timetable'!A1:A401,0),3)</f>
        <v> </v>
      </c>
      <c r="P127" s="27"/>
    </row>
    <row r="128" spans="4:16" ht="16.5" customHeight="1">
      <c r="D128" s="22"/>
      <c r="E128" s="20" t="s">
        <v>46</v>
      </c>
      <c r="F128" s="15" t="str">
        <f>INDEX(EntryList,MATCH(E128,'Competitors&amp;Timetable'!A1:A401,0),2)</f>
        <v> </v>
      </c>
      <c r="G128" s="15"/>
      <c r="H128" s="15" t="str">
        <f>INDEX(EntryList,MATCH(E128,'Competitors&amp;Timetable'!A1:A401,0),3)</f>
        <v> </v>
      </c>
      <c r="I128" s="27"/>
      <c r="J128" s="2"/>
      <c r="K128" s="22"/>
      <c r="L128" s="20" t="s">
        <v>46</v>
      </c>
      <c r="M128" s="15" t="str">
        <f>INDEX(EntryList,MATCH(L128,'Competitors&amp;Timetable'!A1:A401,0),2)</f>
        <v> </v>
      </c>
      <c r="N128" s="15"/>
      <c r="O128" s="15" t="str">
        <f>INDEX(EntryList,MATCH(L128,'Competitors&amp;Timetable'!A1:A401,0),3)</f>
        <v> </v>
      </c>
      <c r="P128" s="27"/>
    </row>
    <row r="129" spans="4:16" ht="16.5" customHeight="1">
      <c r="D129" s="22"/>
      <c r="E129" s="20" t="s">
        <v>46</v>
      </c>
      <c r="F129" s="15" t="str">
        <f>INDEX(EntryList,MATCH(E129,'Competitors&amp;Timetable'!A1:A401,0),2)</f>
        <v> </v>
      </c>
      <c r="G129" s="15"/>
      <c r="H129" s="15" t="str">
        <f>INDEX(EntryList,MATCH(E129,'Competitors&amp;Timetable'!A1:A401,0),3)</f>
        <v> </v>
      </c>
      <c r="I129" s="27"/>
      <c r="J129" s="2"/>
      <c r="K129" s="22"/>
      <c r="L129" s="20" t="s">
        <v>46</v>
      </c>
      <c r="M129" s="15" t="str">
        <f>INDEX(EntryList,MATCH(L129,'Competitors&amp;Timetable'!A1:A401,0),2)</f>
        <v> </v>
      </c>
      <c r="N129" s="15"/>
      <c r="O129" s="15" t="str">
        <f>INDEX(EntryList,MATCH(L129,'Competitors&amp;Timetable'!A1:A401,0),3)</f>
        <v> </v>
      </c>
      <c r="P129" s="27"/>
    </row>
    <row r="130" spans="4:16" ht="16.5" customHeight="1">
      <c r="D130" s="22"/>
      <c r="E130" s="20" t="s">
        <v>46</v>
      </c>
      <c r="F130" s="15" t="str">
        <f>INDEX(EntryList,MATCH(E130,'Competitors&amp;Timetable'!A1:A401,0),2)</f>
        <v> </v>
      </c>
      <c r="G130" s="15"/>
      <c r="H130" s="15" t="str">
        <f>INDEX(EntryList,MATCH(E130,'Competitors&amp;Timetable'!A1:A401,0),3)</f>
        <v> </v>
      </c>
      <c r="I130" s="27"/>
      <c r="J130" s="2"/>
      <c r="K130" s="22"/>
      <c r="L130" s="20" t="s">
        <v>46</v>
      </c>
      <c r="M130" s="15" t="str">
        <f>INDEX(EntryList,MATCH(L130,'Competitors&amp;Timetable'!A1:A401,0),2)</f>
        <v> </v>
      </c>
      <c r="N130" s="15"/>
      <c r="O130" s="15" t="str">
        <f>INDEX(EntryList,MATCH(L130,'Competitors&amp;Timetable'!A1:A401,0),3)</f>
        <v> </v>
      </c>
      <c r="P130" s="27"/>
    </row>
    <row r="131" spans="4:16" ht="16.5" customHeight="1">
      <c r="D131" s="22"/>
      <c r="E131" s="20" t="s">
        <v>46</v>
      </c>
      <c r="F131" s="15" t="str">
        <f>INDEX(EntryList,MATCH(E131,'Competitors&amp;Timetable'!A1:A401,0),2)</f>
        <v> </v>
      </c>
      <c r="G131" s="15"/>
      <c r="H131" s="15" t="str">
        <f>INDEX(EntryList,MATCH(E131,'Competitors&amp;Timetable'!A1:A401,0),3)</f>
        <v> </v>
      </c>
      <c r="I131" s="27"/>
      <c r="J131" s="2"/>
      <c r="K131" s="22"/>
      <c r="L131" s="20" t="s">
        <v>46</v>
      </c>
      <c r="M131" s="15" t="str">
        <f>INDEX(EntryList,MATCH(L131,'Competitors&amp;Timetable'!A1:A401,0),2)</f>
        <v> </v>
      </c>
      <c r="N131" s="15"/>
      <c r="O131" s="15" t="str">
        <f>INDEX(EntryList,MATCH(L131,'Competitors&amp;Timetable'!A1:A401,0),3)</f>
        <v> </v>
      </c>
      <c r="P131" s="27"/>
    </row>
    <row r="132" spans="4:16" ht="16.5" customHeight="1">
      <c r="D132" s="22"/>
      <c r="E132" s="20" t="s">
        <v>46</v>
      </c>
      <c r="F132" s="15" t="str">
        <f>INDEX(EntryList,MATCH(E132,'Competitors&amp;Timetable'!A1:A401,0),2)</f>
        <v> </v>
      </c>
      <c r="G132" s="15"/>
      <c r="H132" s="15" t="str">
        <f>INDEX(EntryList,MATCH(E132,'Competitors&amp;Timetable'!A1:A401,0),3)</f>
        <v> </v>
      </c>
      <c r="I132" s="27"/>
      <c r="J132" s="2"/>
      <c r="K132" s="22"/>
      <c r="L132" s="20" t="s">
        <v>46</v>
      </c>
      <c r="M132" s="15" t="str">
        <f>INDEX(EntryList,MATCH(L132,'Competitors&amp;Timetable'!A1:A401,0),2)</f>
        <v> </v>
      </c>
      <c r="N132" s="15"/>
      <c r="O132" s="15" t="str">
        <f>INDEX(EntryList,MATCH(L132,'Competitors&amp;Timetable'!A1:A401,0),3)</f>
        <v> </v>
      </c>
      <c r="P132" s="27"/>
    </row>
    <row r="133" spans="4:16" ht="16.5" customHeight="1">
      <c r="D133" s="22"/>
      <c r="E133" s="20"/>
      <c r="F133" s="15"/>
      <c r="G133" s="15"/>
      <c r="H133" s="15"/>
      <c r="I133" s="28"/>
      <c r="J133" s="2"/>
      <c r="K133" s="22"/>
      <c r="L133" s="20"/>
      <c r="M133" s="15"/>
      <c r="N133" s="15"/>
      <c r="O133" s="15"/>
      <c r="P133" s="28"/>
    </row>
    <row r="134" spans="6:14" ht="16.5" customHeight="1">
      <c r="F134" s="5"/>
      <c r="G134" s="5"/>
      <c r="I134" s="5"/>
      <c r="J134" s="2"/>
      <c r="M134" s="5"/>
      <c r="N134" s="5"/>
    </row>
    <row r="135" spans="4:16" ht="16.5" customHeight="1">
      <c r="D135" s="24"/>
      <c r="E135" s="23" t="s">
        <v>46</v>
      </c>
      <c r="F135" s="90" t="str">
        <f>INDEX('Competitors&amp;Timetable'!F1:H144,MATCH(E135,'Competitors&amp;Timetable'!F1:F157,0),2)</f>
        <v> </v>
      </c>
      <c r="G135" s="91"/>
      <c r="H135" s="92" t="e">
        <f>INDEX(#REF!,MATCH(E135,#REF!,0),3)</f>
        <v>#REF!</v>
      </c>
      <c r="I135" s="21"/>
      <c r="J135" s="3"/>
      <c r="K135" s="24"/>
      <c r="L135" s="23" t="s">
        <v>46</v>
      </c>
      <c r="M135" s="90" t="str">
        <f>INDEX('Competitors&amp;Timetable'!F1:H144,MATCH(L135,'Competitors&amp;Timetable'!F1:F157,0),2)</f>
        <v> </v>
      </c>
      <c r="N135" s="91"/>
      <c r="O135" s="92" t="e">
        <f>INDEX(#REF!,MATCH(L135,#REF!,0),3)</f>
        <v>#REF!</v>
      </c>
      <c r="P135" s="21"/>
    </row>
    <row r="136" spans="4:16" ht="16.5" customHeight="1">
      <c r="D136" s="22"/>
      <c r="E136" s="20" t="s">
        <v>46</v>
      </c>
      <c r="F136" s="15" t="str">
        <f>INDEX(EntryList,MATCH(E136,'Competitors&amp;Timetable'!A1:A401,0),2)</f>
        <v> </v>
      </c>
      <c r="G136" s="15"/>
      <c r="H136" s="15" t="str">
        <f>INDEX(EntryList,MATCH(E136,'Competitors&amp;Timetable'!A1:A401,0),3)</f>
        <v> </v>
      </c>
      <c r="I136" s="27"/>
      <c r="J136" s="2"/>
      <c r="K136" s="22"/>
      <c r="L136" s="20" t="s">
        <v>46</v>
      </c>
      <c r="M136" s="15" t="str">
        <f>INDEX(EntryList,MATCH(L136,'Competitors&amp;Timetable'!A1:A401,0),2)</f>
        <v> </v>
      </c>
      <c r="N136" s="15"/>
      <c r="O136" s="15" t="str">
        <f>INDEX(EntryList,MATCH(L136,'Competitors&amp;Timetable'!A1:A401,0),3)</f>
        <v> </v>
      </c>
      <c r="P136" s="27"/>
    </row>
    <row r="137" spans="4:16" ht="16.5" customHeight="1">
      <c r="D137" s="22"/>
      <c r="E137" s="20" t="s">
        <v>46</v>
      </c>
      <c r="F137" s="15" t="str">
        <f>INDEX(EntryList,MATCH(E137,'Competitors&amp;Timetable'!A1:A401,0),2)</f>
        <v> </v>
      </c>
      <c r="G137" s="15"/>
      <c r="H137" s="15" t="str">
        <f>INDEX(EntryList,MATCH(E137,'Competitors&amp;Timetable'!A1:A401,0),3)</f>
        <v> </v>
      </c>
      <c r="I137" s="27"/>
      <c r="J137" s="2"/>
      <c r="K137" s="22"/>
      <c r="L137" s="20" t="s">
        <v>46</v>
      </c>
      <c r="M137" s="15" t="str">
        <f>INDEX(EntryList,MATCH(L137,'Competitors&amp;Timetable'!A1:A401,0),2)</f>
        <v> </v>
      </c>
      <c r="N137" s="15"/>
      <c r="O137" s="15" t="str">
        <f>INDEX(EntryList,MATCH(L137,'Competitors&amp;Timetable'!A1:A401,0),3)</f>
        <v> </v>
      </c>
      <c r="P137" s="27"/>
    </row>
    <row r="138" spans="4:16" ht="16.5" customHeight="1">
      <c r="D138" s="22"/>
      <c r="E138" s="20" t="s">
        <v>46</v>
      </c>
      <c r="F138" s="15" t="str">
        <f>INDEX(EntryList,MATCH(E138,'Competitors&amp;Timetable'!A1:A401,0),2)</f>
        <v> </v>
      </c>
      <c r="G138" s="15"/>
      <c r="H138" s="15" t="str">
        <f>INDEX(EntryList,MATCH(E138,'Competitors&amp;Timetable'!A1:A401,0),3)</f>
        <v> </v>
      </c>
      <c r="I138" s="27"/>
      <c r="J138" s="2"/>
      <c r="K138" s="22"/>
      <c r="L138" s="20" t="s">
        <v>46</v>
      </c>
      <c r="M138" s="15" t="str">
        <f>INDEX(EntryList,MATCH(L138,'Competitors&amp;Timetable'!A1:A401,0),2)</f>
        <v> </v>
      </c>
      <c r="N138" s="15"/>
      <c r="O138" s="15" t="str">
        <f>INDEX(EntryList,MATCH(L138,'Competitors&amp;Timetable'!A1:A401,0),3)</f>
        <v> </v>
      </c>
      <c r="P138" s="27"/>
    </row>
    <row r="139" spans="4:16" ht="16.5" customHeight="1">
      <c r="D139" s="22"/>
      <c r="E139" s="20" t="s">
        <v>46</v>
      </c>
      <c r="F139" s="15" t="str">
        <f>INDEX(EntryList,MATCH(E139,'Competitors&amp;Timetable'!A1:A401,0),2)</f>
        <v> </v>
      </c>
      <c r="G139" s="15"/>
      <c r="H139" s="15" t="str">
        <f>INDEX(EntryList,MATCH(E139,'Competitors&amp;Timetable'!A1:A401,0),3)</f>
        <v> </v>
      </c>
      <c r="I139" s="27"/>
      <c r="J139" s="2"/>
      <c r="K139" s="22"/>
      <c r="L139" s="20" t="s">
        <v>46</v>
      </c>
      <c r="M139" s="15" t="str">
        <f>INDEX(EntryList,MATCH(L139,'Competitors&amp;Timetable'!A1:A401,0),2)</f>
        <v> </v>
      </c>
      <c r="N139" s="15"/>
      <c r="O139" s="15" t="str">
        <f>INDEX(EntryList,MATCH(L139,'Competitors&amp;Timetable'!A1:A401,0),3)</f>
        <v> </v>
      </c>
      <c r="P139" s="27"/>
    </row>
    <row r="140" spans="4:16" ht="16.5" customHeight="1">
      <c r="D140" s="22"/>
      <c r="E140" s="20" t="s">
        <v>46</v>
      </c>
      <c r="F140" s="15" t="str">
        <f>INDEX(EntryList,MATCH(E140,'Competitors&amp;Timetable'!A1:A401,0),2)</f>
        <v> </v>
      </c>
      <c r="G140" s="15"/>
      <c r="H140" s="15" t="str">
        <f>INDEX(EntryList,MATCH(E140,'Competitors&amp;Timetable'!A1:A401,0),3)</f>
        <v> </v>
      </c>
      <c r="I140" s="27"/>
      <c r="J140" s="2"/>
      <c r="K140" s="22"/>
      <c r="L140" s="20" t="s">
        <v>46</v>
      </c>
      <c r="M140" s="15" t="str">
        <f>INDEX(EntryList,MATCH(L140,'Competitors&amp;Timetable'!A1:A401,0),2)</f>
        <v> </v>
      </c>
      <c r="N140" s="15"/>
      <c r="O140" s="15" t="str">
        <f>INDEX(EntryList,MATCH(L140,'Competitors&amp;Timetable'!A1:A401,0),3)</f>
        <v> </v>
      </c>
      <c r="P140" s="27"/>
    </row>
    <row r="141" spans="4:16" ht="16.5" customHeight="1">
      <c r="D141" s="22"/>
      <c r="E141" s="20" t="s">
        <v>46</v>
      </c>
      <c r="F141" s="15" t="str">
        <f>INDEX(EntryList,MATCH(E141,'Competitors&amp;Timetable'!A1:A401,0),2)</f>
        <v> </v>
      </c>
      <c r="G141" s="15"/>
      <c r="H141" s="15" t="str">
        <f>INDEX(EntryList,MATCH(E141,'Competitors&amp;Timetable'!A1:A401,0),3)</f>
        <v> </v>
      </c>
      <c r="I141" s="27"/>
      <c r="J141" s="2"/>
      <c r="K141" s="22"/>
      <c r="L141" s="20" t="s">
        <v>46</v>
      </c>
      <c r="M141" s="15" t="str">
        <f>INDEX(EntryList,MATCH(L141,'Competitors&amp;Timetable'!A1:A401,0),2)</f>
        <v> </v>
      </c>
      <c r="N141" s="15"/>
      <c r="O141" s="15" t="str">
        <f>INDEX(EntryList,MATCH(L141,'Competitors&amp;Timetable'!A1:A401,0),3)</f>
        <v> </v>
      </c>
      <c r="P141" s="27"/>
    </row>
    <row r="142" spans="4:16" ht="16.5" customHeight="1">
      <c r="D142" s="22"/>
      <c r="E142" s="20" t="s">
        <v>46</v>
      </c>
      <c r="F142" s="15" t="str">
        <f>INDEX(EntryList,MATCH(E142,'Competitors&amp;Timetable'!A1:A401,0),2)</f>
        <v> </v>
      </c>
      <c r="G142" s="15"/>
      <c r="H142" s="15" t="str">
        <f>INDEX(EntryList,MATCH(E142,'Competitors&amp;Timetable'!A1:A401,0),3)</f>
        <v> </v>
      </c>
      <c r="I142" s="27"/>
      <c r="J142" s="2"/>
      <c r="K142" s="22"/>
      <c r="L142" s="20" t="s">
        <v>46</v>
      </c>
      <c r="M142" s="15" t="str">
        <f>INDEX(EntryList,MATCH(L142,'Competitors&amp;Timetable'!A1:A401,0),2)</f>
        <v> </v>
      </c>
      <c r="N142" s="15"/>
      <c r="O142" s="15" t="str">
        <f>INDEX(EntryList,MATCH(L142,'Competitors&amp;Timetable'!A1:A401,0),3)</f>
        <v> </v>
      </c>
      <c r="P142" s="27"/>
    </row>
    <row r="143" spans="4:16" ht="16.5" customHeight="1">
      <c r="D143" s="22"/>
      <c r="E143" s="20" t="s">
        <v>46</v>
      </c>
      <c r="F143" s="15" t="str">
        <f>INDEX(EntryList,MATCH(E143,'Competitors&amp;Timetable'!A1:A401,0),2)</f>
        <v> </v>
      </c>
      <c r="G143" s="15"/>
      <c r="H143" s="15" t="str">
        <f>INDEX(EntryList,MATCH(E143,'Competitors&amp;Timetable'!A1:A401,0),3)</f>
        <v> </v>
      </c>
      <c r="I143" s="27"/>
      <c r="J143" s="2"/>
      <c r="K143" s="22"/>
      <c r="L143" s="20" t="s">
        <v>46</v>
      </c>
      <c r="M143" s="15" t="str">
        <f>INDEX(EntryList,MATCH(L143,'Competitors&amp;Timetable'!A1:A401,0),2)</f>
        <v> </v>
      </c>
      <c r="N143" s="15"/>
      <c r="O143" s="15" t="str">
        <f>INDEX(EntryList,MATCH(L143,'Competitors&amp;Timetable'!A1:A401,0),3)</f>
        <v> </v>
      </c>
      <c r="P143" s="27"/>
    </row>
    <row r="144" spans="4:16" ht="16.5" customHeight="1">
      <c r="D144" s="22"/>
      <c r="E144" s="20"/>
      <c r="F144" s="15"/>
      <c r="G144" s="15"/>
      <c r="H144" s="15"/>
      <c r="I144" s="28"/>
      <c r="J144" s="2"/>
      <c r="K144" s="22"/>
      <c r="L144" s="20"/>
      <c r="M144" s="15"/>
      <c r="N144" s="15"/>
      <c r="O144" s="15"/>
      <c r="P144" s="28"/>
    </row>
    <row r="145" spans="6:14" ht="16.5" customHeight="1">
      <c r="F145" s="5"/>
      <c r="G145" s="5"/>
      <c r="I145" s="5"/>
      <c r="J145" s="2"/>
      <c r="M145" s="5"/>
      <c r="N145" s="5"/>
    </row>
    <row r="146" spans="4:16" ht="16.5" customHeight="1">
      <c r="D146" s="24"/>
      <c r="E146" s="23" t="s">
        <v>46</v>
      </c>
      <c r="F146" s="90" t="str">
        <f>INDEX('Competitors&amp;Timetable'!F1:H144,MATCH(E146,'Competitors&amp;Timetable'!F1:F157,0),2)</f>
        <v> </v>
      </c>
      <c r="G146" s="91"/>
      <c r="H146" s="92" t="e">
        <f>INDEX(#REF!,MATCH(E146,#REF!,0),3)</f>
        <v>#REF!</v>
      </c>
      <c r="I146" s="21"/>
      <c r="J146" s="3"/>
      <c r="K146" s="24"/>
      <c r="L146" s="23" t="s">
        <v>46</v>
      </c>
      <c r="M146" s="90" t="str">
        <f>INDEX('Competitors&amp;Timetable'!F1:H144,MATCH(L146,'Competitors&amp;Timetable'!F1:F157,0),2)</f>
        <v> </v>
      </c>
      <c r="N146" s="91"/>
      <c r="O146" s="92" t="e">
        <f>INDEX(#REF!,MATCH(L146,#REF!,0),3)</f>
        <v>#REF!</v>
      </c>
      <c r="P146" s="21"/>
    </row>
    <row r="147" spans="4:16" ht="16.5" customHeight="1">
      <c r="D147" s="22"/>
      <c r="E147" s="20" t="s">
        <v>46</v>
      </c>
      <c r="F147" s="15" t="str">
        <f>INDEX(EntryList,MATCH(E147,'Competitors&amp;Timetable'!A1:A401,0),2)</f>
        <v> </v>
      </c>
      <c r="G147" s="15"/>
      <c r="H147" s="15" t="str">
        <f>INDEX(EntryList,MATCH(E147,'Competitors&amp;Timetable'!A1:A401,0),3)</f>
        <v> </v>
      </c>
      <c r="I147" s="27"/>
      <c r="J147" s="2"/>
      <c r="K147" s="22"/>
      <c r="L147" s="20" t="s">
        <v>46</v>
      </c>
      <c r="M147" s="15" t="str">
        <f>INDEX(EntryList,MATCH(L147,'Competitors&amp;Timetable'!A1:A401,0),2)</f>
        <v> </v>
      </c>
      <c r="N147" s="15"/>
      <c r="O147" s="15" t="str">
        <f>INDEX(EntryList,MATCH(L147,'Competitors&amp;Timetable'!A1:A401,0),3)</f>
        <v> </v>
      </c>
      <c r="P147" s="27"/>
    </row>
    <row r="148" spans="4:16" ht="16.5" customHeight="1">
      <c r="D148" s="22"/>
      <c r="E148" s="20" t="s">
        <v>46</v>
      </c>
      <c r="F148" s="15" t="str">
        <f>INDEX(EntryList,MATCH(E148,'Competitors&amp;Timetable'!A1:A401,0),2)</f>
        <v> </v>
      </c>
      <c r="G148" s="15"/>
      <c r="H148" s="15" t="str">
        <f>INDEX(EntryList,MATCH(E148,'Competitors&amp;Timetable'!A1:A401,0),3)</f>
        <v> </v>
      </c>
      <c r="I148" s="27"/>
      <c r="J148" s="2"/>
      <c r="K148" s="22"/>
      <c r="L148" s="20" t="s">
        <v>46</v>
      </c>
      <c r="M148" s="15" t="str">
        <f>INDEX(EntryList,MATCH(L148,'Competitors&amp;Timetable'!A1:A401,0),2)</f>
        <v> </v>
      </c>
      <c r="N148" s="15"/>
      <c r="O148" s="15" t="str">
        <f>INDEX(EntryList,MATCH(L148,'Competitors&amp;Timetable'!A1:A401,0),3)</f>
        <v> </v>
      </c>
      <c r="P148" s="27"/>
    </row>
    <row r="149" spans="4:16" ht="16.5" customHeight="1">
      <c r="D149" s="22"/>
      <c r="E149" s="20" t="s">
        <v>46</v>
      </c>
      <c r="F149" s="15" t="str">
        <f>INDEX(EntryList,MATCH(E149,'Competitors&amp;Timetable'!A1:A401,0),2)</f>
        <v> </v>
      </c>
      <c r="G149" s="15"/>
      <c r="H149" s="15" t="str">
        <f>INDEX(EntryList,MATCH(E149,'Competitors&amp;Timetable'!A1:A401,0),3)</f>
        <v> </v>
      </c>
      <c r="I149" s="27"/>
      <c r="J149" s="2"/>
      <c r="K149" s="22"/>
      <c r="L149" s="20" t="s">
        <v>46</v>
      </c>
      <c r="M149" s="15" t="str">
        <f>INDEX(EntryList,MATCH(L149,'Competitors&amp;Timetable'!A1:A401,0),2)</f>
        <v> </v>
      </c>
      <c r="N149" s="15"/>
      <c r="O149" s="15" t="str">
        <f>INDEX(EntryList,MATCH(L149,'Competitors&amp;Timetable'!A1:A401,0),3)</f>
        <v> </v>
      </c>
      <c r="P149" s="27"/>
    </row>
    <row r="150" spans="4:16" ht="16.5" customHeight="1">
      <c r="D150" s="22"/>
      <c r="E150" s="20" t="s">
        <v>46</v>
      </c>
      <c r="F150" s="15" t="str">
        <f>INDEX(EntryList,MATCH(E150,'Competitors&amp;Timetable'!A1:A401,0),2)</f>
        <v> </v>
      </c>
      <c r="G150" s="15"/>
      <c r="H150" s="15" t="str">
        <f>INDEX(EntryList,MATCH(E150,'Competitors&amp;Timetable'!A1:A401,0),3)</f>
        <v> </v>
      </c>
      <c r="I150" s="27"/>
      <c r="J150" s="2"/>
      <c r="K150" s="22"/>
      <c r="L150" s="20" t="s">
        <v>46</v>
      </c>
      <c r="M150" s="15" t="str">
        <f>INDEX(EntryList,MATCH(L150,'Competitors&amp;Timetable'!A1:A401,0),2)</f>
        <v> </v>
      </c>
      <c r="N150" s="15"/>
      <c r="O150" s="15" t="str">
        <f>INDEX(EntryList,MATCH(L150,'Competitors&amp;Timetable'!A1:A401,0),3)</f>
        <v> </v>
      </c>
      <c r="P150" s="27"/>
    </row>
    <row r="151" spans="4:16" ht="16.5" customHeight="1">
      <c r="D151" s="22"/>
      <c r="E151" s="20" t="s">
        <v>46</v>
      </c>
      <c r="F151" s="15" t="str">
        <f>INDEX(EntryList,MATCH(E151,'Competitors&amp;Timetable'!A1:A401,0),2)</f>
        <v> </v>
      </c>
      <c r="G151" s="15"/>
      <c r="H151" s="15" t="str">
        <f>INDEX(EntryList,MATCH(E151,'Competitors&amp;Timetable'!A1:A401,0),3)</f>
        <v> </v>
      </c>
      <c r="I151" s="27"/>
      <c r="J151" s="2"/>
      <c r="K151" s="22"/>
      <c r="L151" s="20" t="s">
        <v>46</v>
      </c>
      <c r="M151" s="15" t="str">
        <f>INDEX(EntryList,MATCH(L151,'Competitors&amp;Timetable'!A1:A401,0),2)</f>
        <v> </v>
      </c>
      <c r="N151" s="15"/>
      <c r="O151" s="15" t="str">
        <f>INDEX(EntryList,MATCH(L151,'Competitors&amp;Timetable'!A1:A401,0),3)</f>
        <v> </v>
      </c>
      <c r="P151" s="27"/>
    </row>
    <row r="152" spans="4:16" ht="16.5" customHeight="1">
      <c r="D152" s="22"/>
      <c r="E152" s="20" t="s">
        <v>46</v>
      </c>
      <c r="F152" s="15" t="str">
        <f>INDEX(EntryList,MATCH(E152,'Competitors&amp;Timetable'!A1:A401,0),2)</f>
        <v> </v>
      </c>
      <c r="G152" s="15"/>
      <c r="H152" s="15" t="str">
        <f>INDEX(EntryList,MATCH(E152,'Competitors&amp;Timetable'!A1:A401,0),3)</f>
        <v> </v>
      </c>
      <c r="I152" s="27"/>
      <c r="J152" s="2"/>
      <c r="K152" s="22"/>
      <c r="L152" s="20" t="s">
        <v>46</v>
      </c>
      <c r="M152" s="15" t="str">
        <f>INDEX(EntryList,MATCH(L152,'Competitors&amp;Timetable'!A1:A401,0),2)</f>
        <v> </v>
      </c>
      <c r="N152" s="15"/>
      <c r="O152" s="15" t="str">
        <f>INDEX(EntryList,MATCH(L152,'Competitors&amp;Timetable'!A1:A401,0),3)</f>
        <v> </v>
      </c>
      <c r="P152" s="27"/>
    </row>
    <row r="153" spans="4:16" ht="16.5" customHeight="1">
      <c r="D153" s="22"/>
      <c r="E153" s="20" t="s">
        <v>46</v>
      </c>
      <c r="F153" s="15" t="str">
        <f>INDEX(EntryList,MATCH(E153,'Competitors&amp;Timetable'!A1:A401,0),2)</f>
        <v> </v>
      </c>
      <c r="G153" s="15"/>
      <c r="H153" s="15" t="str">
        <f>INDEX(EntryList,MATCH(E153,'Competitors&amp;Timetable'!A1:A401,0),3)</f>
        <v> </v>
      </c>
      <c r="I153" s="27"/>
      <c r="J153" s="2"/>
      <c r="K153" s="22"/>
      <c r="L153" s="20" t="s">
        <v>46</v>
      </c>
      <c r="M153" s="15" t="str">
        <f>INDEX(EntryList,MATCH(L153,'Competitors&amp;Timetable'!A1:A401,0),2)</f>
        <v> </v>
      </c>
      <c r="N153" s="15"/>
      <c r="O153" s="15" t="str">
        <f>INDEX(EntryList,MATCH(L153,'Competitors&amp;Timetable'!A1:A401,0),3)</f>
        <v> </v>
      </c>
      <c r="P153" s="27"/>
    </row>
    <row r="154" spans="4:16" ht="16.5" customHeight="1">
      <c r="D154" s="22"/>
      <c r="E154" s="20" t="s">
        <v>46</v>
      </c>
      <c r="F154" s="15" t="str">
        <f>INDEX(EntryList,MATCH(E154,'Competitors&amp;Timetable'!A1:A401,0),2)</f>
        <v> </v>
      </c>
      <c r="G154" s="15"/>
      <c r="H154" s="15" t="str">
        <f>INDEX(EntryList,MATCH(E154,'Competitors&amp;Timetable'!A1:A401,0),3)</f>
        <v> </v>
      </c>
      <c r="I154" s="27"/>
      <c r="J154" s="2"/>
      <c r="K154" s="22"/>
      <c r="L154" s="20" t="s">
        <v>46</v>
      </c>
      <c r="M154" s="15" t="str">
        <f>INDEX(EntryList,MATCH(L154,'Competitors&amp;Timetable'!A1:A401,0),2)</f>
        <v> </v>
      </c>
      <c r="N154" s="15"/>
      <c r="O154" s="15" t="str">
        <f>INDEX(EntryList,MATCH(L154,'Competitors&amp;Timetable'!A1:A401,0),3)</f>
        <v> </v>
      </c>
      <c r="P154" s="27"/>
    </row>
    <row r="155" spans="4:16" ht="16.5" customHeight="1">
      <c r="D155" s="22"/>
      <c r="E155" s="20"/>
      <c r="F155" s="15"/>
      <c r="G155" s="15"/>
      <c r="H155" s="15"/>
      <c r="I155" s="28"/>
      <c r="J155" s="2"/>
      <c r="K155" s="22"/>
      <c r="L155" s="20"/>
      <c r="M155" s="15"/>
      <c r="N155" s="15"/>
      <c r="O155" s="15"/>
      <c r="P155" s="28"/>
    </row>
    <row r="156" spans="6:14" ht="16.5" customHeight="1">
      <c r="F156" s="5"/>
      <c r="G156" s="5"/>
      <c r="I156" s="5"/>
      <c r="J156" s="2"/>
      <c r="M156" s="5"/>
      <c r="N156" s="5"/>
    </row>
  </sheetData>
  <sheetProtection selectLockedCells="1"/>
  <mergeCells count="28">
    <mergeCell ref="F91:H91"/>
    <mergeCell ref="F102:H102"/>
    <mergeCell ref="M91:O91"/>
    <mergeCell ref="M102:O102"/>
    <mergeCell ref="F135:H135"/>
    <mergeCell ref="M135:O135"/>
    <mergeCell ref="F146:H146"/>
    <mergeCell ref="M146:O146"/>
    <mergeCell ref="M113:O113"/>
    <mergeCell ref="M124:O124"/>
    <mergeCell ref="F113:H113"/>
    <mergeCell ref="F124:H124"/>
    <mergeCell ref="F47:H47"/>
    <mergeCell ref="F58:H58"/>
    <mergeCell ref="M47:O47"/>
    <mergeCell ref="M58:O58"/>
    <mergeCell ref="F69:H69"/>
    <mergeCell ref="F80:H80"/>
    <mergeCell ref="M69:O69"/>
    <mergeCell ref="M80:O80"/>
    <mergeCell ref="F25:H25"/>
    <mergeCell ref="F36:H36"/>
    <mergeCell ref="M25:O25"/>
    <mergeCell ref="M36:O36"/>
    <mergeCell ref="F1:H1"/>
    <mergeCell ref="F14:H14"/>
    <mergeCell ref="M1:O1"/>
    <mergeCell ref="M14:O14"/>
  </mergeCells>
  <dataValidations count="1">
    <dataValidation type="textLength" allowBlank="1" showInputMessage="1" showErrorMessage="1" prompt="Points" errorTitle="Protected" error="Press 'Cancel'" sqref="J123 J134 J79 J90 J24 J46 J112 J13 J68 J101 J57 J35">
      <formula1>0</formula1>
      <formula2>0</formula2>
    </dataValidation>
  </dataValidations>
  <printOptions/>
  <pageMargins left="0.84" right="0.75" top="1.23" bottom="1" header="0.5" footer="0.5"/>
  <pageSetup fitToHeight="2" horizontalDpi="600" verticalDpi="600" orientation="landscape" paperSize="9" scale="56" r:id="rId1"/>
  <headerFooter alignWithMargins="0">
    <oddHeader>&amp;LMeadowbank Stadium&amp;CLasswade AC Track &amp; Field Championships&amp;R25th September, 2011</oddHeader>
    <oddFooter>&amp;L&amp;A Page&amp;P&amp;RZiska Sports</oddFooter>
  </headerFooter>
  <rowBreaks count="1" manualBreakCount="1">
    <brk id="67" max="33" man="1"/>
  </rowBreaks>
</worksheet>
</file>

<file path=xl/worksheets/sheet2.xml><?xml version="1.0" encoding="utf-8"?>
<worksheet xmlns="http://schemas.openxmlformats.org/spreadsheetml/2006/main" xmlns:r="http://schemas.openxmlformats.org/officeDocument/2006/relationships">
  <sheetPr codeName="Sheet9"/>
  <dimension ref="A1:Y296"/>
  <sheetViews>
    <sheetView zoomScale="75" zoomScaleNormal="75" zoomScaleSheetLayoutView="75" zoomScalePageLayoutView="0" workbookViewId="0" topLeftCell="D84">
      <selection activeCell="S128" sqref="S128"/>
    </sheetView>
  </sheetViews>
  <sheetFormatPr defaultColWidth="9.140625" defaultRowHeight="16.5" customHeight="1"/>
  <cols>
    <col min="1" max="3" width="16.421875" style="9" hidden="1" customWidth="1"/>
    <col min="4" max="4" width="5.57421875" style="39" customWidth="1"/>
    <col min="5" max="5" width="5.28125" style="10" customWidth="1"/>
    <col min="6" max="6" width="25.7109375" style="9" customWidth="1"/>
    <col min="7" max="7" width="11.7109375" style="9" customWidth="1"/>
    <col min="8" max="8" width="12.421875" style="5" customWidth="1"/>
    <col min="9" max="9" width="9.28125" style="12" customWidth="1"/>
    <col min="10" max="10" width="3.140625" style="9" customWidth="1"/>
    <col min="11" max="11" width="5.8515625" style="39" customWidth="1"/>
    <col min="12" max="12" width="5.28125" style="10" customWidth="1"/>
    <col min="13" max="13" width="25.7109375" style="9" customWidth="1"/>
    <col min="14" max="14" width="14.140625" style="9" customWidth="1"/>
    <col min="15" max="15" width="13.7109375" style="5" customWidth="1"/>
    <col min="16" max="16" width="9.00390625" style="5" customWidth="1"/>
    <col min="17" max="16384" width="9.140625" style="9" customWidth="1"/>
  </cols>
  <sheetData>
    <row r="1" spans="1:25" s="2" customFormat="1" ht="16.5" customHeight="1">
      <c r="A1" s="2" t="e">
        <f>#REF!</f>
        <v>#REF!</v>
      </c>
      <c r="B1" s="2" t="e">
        <f>#REF!</f>
        <v>#REF!</v>
      </c>
      <c r="C1" s="13" t="e">
        <f>#REF!</f>
        <v>#REF!</v>
      </c>
      <c r="D1" s="42"/>
      <c r="E1" s="23" t="s">
        <v>38</v>
      </c>
      <c r="F1" s="90" t="str">
        <f>INDEX('Competitors&amp;Timetable'!F1:H144,MATCH(E1,'Competitors&amp;Timetable'!F1:F157,0),2)</f>
        <v>Discus All Ages</v>
      </c>
      <c r="G1" s="91"/>
      <c r="H1" s="92"/>
      <c r="I1" s="88" t="s">
        <v>276</v>
      </c>
      <c r="K1" s="37"/>
      <c r="L1" s="23" t="s">
        <v>38</v>
      </c>
      <c r="M1" s="90" t="str">
        <f>INDEX('Competitors&amp;Timetable'!F1:H144,MATCH(L1,'Competitors&amp;Timetable'!F1:F157,0),2)</f>
        <v>Discus All Ages</v>
      </c>
      <c r="N1" s="91"/>
      <c r="O1" s="92"/>
      <c r="P1" s="29" t="s">
        <v>276</v>
      </c>
      <c r="Q1" s="6"/>
      <c r="R1" s="6"/>
      <c r="S1" s="6"/>
      <c r="T1" s="6"/>
      <c r="U1" s="6"/>
      <c r="V1" s="6"/>
      <c r="W1" s="6"/>
      <c r="X1" s="6"/>
      <c r="Y1" s="6"/>
    </row>
    <row r="2" spans="1:16" ht="16.5" customHeight="1">
      <c r="A2" s="2" t="e">
        <f>#REF!</f>
        <v>#REF!</v>
      </c>
      <c r="B2" s="2" t="e">
        <f>#REF!</f>
        <v>#REF!</v>
      </c>
      <c r="C2" s="13" t="e">
        <f>#REF!</f>
        <v>#REF!</v>
      </c>
      <c r="D2" s="50">
        <v>1</v>
      </c>
      <c r="E2" s="20">
        <v>46</v>
      </c>
      <c r="F2" s="15" t="str">
        <f>INDEX(EntryList,MATCH(E2,'Competitors&amp;Timetable'!A1:A401,0),2)</f>
        <v>Lewis Donaldson</v>
      </c>
      <c r="G2" s="78" t="s">
        <v>117</v>
      </c>
      <c r="H2" s="78">
        <v>14.96</v>
      </c>
      <c r="I2" s="76" t="s">
        <v>327</v>
      </c>
      <c r="J2" s="2"/>
      <c r="K2" s="38">
        <v>1</v>
      </c>
      <c r="L2" s="20">
        <v>62</v>
      </c>
      <c r="M2" s="15" t="str">
        <f>INDEX(EntryList,MATCH(L2,'Competitors&amp;Timetable'!A1:A401,0),2)</f>
        <v>Robert Ferguson</v>
      </c>
      <c r="N2" s="78" t="s">
        <v>125</v>
      </c>
      <c r="O2" s="78">
        <v>27.14</v>
      </c>
      <c r="P2" s="76" t="s">
        <v>333</v>
      </c>
    </row>
    <row r="3" spans="1:16" ht="16.5" customHeight="1">
      <c r="A3" s="2" t="e">
        <f>#REF!</f>
        <v>#REF!</v>
      </c>
      <c r="B3" s="2" t="e">
        <f>#REF!</f>
        <v>#REF!</v>
      </c>
      <c r="C3" s="13" t="e">
        <f>#REF!</f>
        <v>#REF!</v>
      </c>
      <c r="D3" s="50">
        <v>2</v>
      </c>
      <c r="E3" s="20">
        <v>47</v>
      </c>
      <c r="F3" s="15" t="str">
        <f>INDEX(EntryList,MATCH(E3,'Competitors&amp;Timetable'!A1:A401,0),2)</f>
        <v>Euan Mackay</v>
      </c>
      <c r="G3" s="78" t="s">
        <v>117</v>
      </c>
      <c r="H3" s="78">
        <v>9.22</v>
      </c>
      <c r="I3" s="76" t="s">
        <v>328</v>
      </c>
      <c r="J3" s="2"/>
      <c r="K3" s="38">
        <v>1</v>
      </c>
      <c r="L3" s="20">
        <v>34</v>
      </c>
      <c r="M3" s="15" t="str">
        <f>INDEX(EntryList,MATCH(L3,'Competitors&amp;Timetable'!A1:A401,0),2)</f>
        <v>Erin Feeley</v>
      </c>
      <c r="N3" s="78" t="s">
        <v>125</v>
      </c>
      <c r="O3" s="78">
        <v>26.66</v>
      </c>
      <c r="P3" s="76" t="s">
        <v>333</v>
      </c>
    </row>
    <row r="4" spans="1:16" ht="16.5" customHeight="1">
      <c r="A4" s="2" t="e">
        <f>#REF!</f>
        <v>#REF!</v>
      </c>
      <c r="B4" s="2" t="e">
        <f>#REF!</f>
        <v>#REF!</v>
      </c>
      <c r="C4" s="13" t="e">
        <f>#REF!</f>
        <v>#REF!</v>
      </c>
      <c r="D4" s="50">
        <v>1</v>
      </c>
      <c r="E4" s="20">
        <v>18</v>
      </c>
      <c r="F4" s="15" t="str">
        <f>INDEX(EntryList,MATCH(E4,'Competitors&amp;Timetable'!A1:A401,0),2)</f>
        <v>Kirsty Robertson</v>
      </c>
      <c r="G4" s="78" t="s">
        <v>117</v>
      </c>
      <c r="H4" s="78">
        <v>12.77</v>
      </c>
      <c r="I4" s="76" t="s">
        <v>329</v>
      </c>
      <c r="J4" s="2"/>
      <c r="K4" s="38">
        <v>2</v>
      </c>
      <c r="L4" s="20">
        <v>61</v>
      </c>
      <c r="M4" s="15" t="str">
        <f>INDEX(EntryList,MATCH(L4,'Competitors&amp;Timetable'!A1:A401,0),2)</f>
        <v>Francesca Benham</v>
      </c>
      <c r="N4" s="78" t="s">
        <v>125</v>
      </c>
      <c r="O4" s="78">
        <v>20.38</v>
      </c>
      <c r="P4" s="76" t="s">
        <v>334</v>
      </c>
    </row>
    <row r="5" spans="1:16" ht="16.5" customHeight="1">
      <c r="A5" s="2" t="e">
        <f>#REF!</f>
        <v>#REF!</v>
      </c>
      <c r="B5" s="2" t="e">
        <f>#REF!</f>
        <v>#REF!</v>
      </c>
      <c r="C5" s="13" t="e">
        <f>#REF!</f>
        <v>#REF!</v>
      </c>
      <c r="D5" s="50">
        <v>2</v>
      </c>
      <c r="E5" s="20">
        <v>13</v>
      </c>
      <c r="F5" s="15" t="str">
        <f>INDEX(EntryList,MATCH(E5,'Competitors&amp;Timetable'!A1:A401,0),2)</f>
        <v>Stephanie Purves</v>
      </c>
      <c r="G5" s="78" t="s">
        <v>117</v>
      </c>
      <c r="H5" s="78">
        <v>8.59</v>
      </c>
      <c r="I5" s="76" t="s">
        <v>330</v>
      </c>
      <c r="J5" s="2"/>
      <c r="K5" s="38">
        <v>3</v>
      </c>
      <c r="L5" s="20">
        <v>59</v>
      </c>
      <c r="M5" s="15" t="str">
        <f>INDEX(EntryList,MATCH(L5,'Competitors&amp;Timetable'!A1:A401,0),2)</f>
        <v>Katherine Szymanski</v>
      </c>
      <c r="N5" s="78" t="s">
        <v>125</v>
      </c>
      <c r="O5" s="78">
        <v>15.88</v>
      </c>
      <c r="P5" s="76" t="s">
        <v>335</v>
      </c>
    </row>
    <row r="6" spans="1:16" ht="16.5" customHeight="1">
      <c r="A6" s="2" t="e">
        <f>#REF!</f>
        <v>#REF!</v>
      </c>
      <c r="B6" s="2" t="e">
        <f>#REF!</f>
        <v>#REF!</v>
      </c>
      <c r="C6" s="13" t="e">
        <f>#REF!</f>
        <v>#REF!</v>
      </c>
      <c r="D6" s="50">
        <v>1</v>
      </c>
      <c r="E6" s="20">
        <v>24</v>
      </c>
      <c r="F6" s="15" t="str">
        <f>INDEX(EntryList,MATCH(E6,'Competitors&amp;Timetable'!A1:A401,0),2)</f>
        <v>Ross O'Brien</v>
      </c>
      <c r="G6" s="78" t="s">
        <v>112</v>
      </c>
      <c r="H6" s="78">
        <v>17.72</v>
      </c>
      <c r="I6" s="76" t="s">
        <v>331</v>
      </c>
      <c r="J6" s="2"/>
      <c r="K6" s="38">
        <v>4</v>
      </c>
      <c r="L6" s="20">
        <v>39</v>
      </c>
      <c r="M6" s="15" t="str">
        <f>INDEX(EntryList,MATCH(L6,'Competitors&amp;Timetable'!A1:A401,0),2)</f>
        <v>Ellen Kristoffersen</v>
      </c>
      <c r="N6" s="78" t="s">
        <v>125</v>
      </c>
      <c r="O6" s="78">
        <v>15.85</v>
      </c>
      <c r="P6" s="76" t="s">
        <v>335</v>
      </c>
    </row>
    <row r="7" spans="1:16" ht="16.5" customHeight="1">
      <c r="A7" s="2" t="e">
        <f>#REF!</f>
        <v>#REF!</v>
      </c>
      <c r="B7" s="2" t="e">
        <f>#REF!</f>
        <v>#REF!</v>
      </c>
      <c r="C7" s="13" t="e">
        <f>#REF!</f>
        <v>#REF!</v>
      </c>
      <c r="D7" s="50">
        <v>2</v>
      </c>
      <c r="E7" s="63">
        <v>83</v>
      </c>
      <c r="F7" s="64" t="s">
        <v>247</v>
      </c>
      <c r="G7" s="86" t="s">
        <v>112</v>
      </c>
      <c r="H7" s="86">
        <v>17.33</v>
      </c>
      <c r="I7" s="87" t="s">
        <v>332</v>
      </c>
      <c r="J7" s="2"/>
      <c r="K7" s="38">
        <v>1</v>
      </c>
      <c r="L7" s="20">
        <v>51</v>
      </c>
      <c r="M7" s="15" t="str">
        <f>INDEX(EntryList,MATCH(L7,'Competitors&amp;Timetable'!A1:A401,0),2)</f>
        <v>Ashley Boak</v>
      </c>
      <c r="N7" s="78" t="s">
        <v>140</v>
      </c>
      <c r="O7" s="78">
        <v>20.74</v>
      </c>
      <c r="P7" s="76" t="s">
        <v>336</v>
      </c>
    </row>
    <row r="8" spans="1:16" ht="16.5" customHeight="1">
      <c r="A8" s="2" t="e">
        <f>#REF!</f>
        <v>#REF!</v>
      </c>
      <c r="B8" s="2" t="e">
        <f>#REF!</f>
        <v>#REF!</v>
      </c>
      <c r="C8" s="13" t="e">
        <f>#REF!</f>
        <v>#REF!</v>
      </c>
      <c r="D8" s="60"/>
      <c r="E8" s="68"/>
      <c r="F8" s="69"/>
      <c r="G8" s="69"/>
      <c r="H8" s="70"/>
      <c r="I8" s="71"/>
      <c r="J8" s="62"/>
      <c r="K8" s="38"/>
      <c r="L8" s="20" t="s">
        <v>46</v>
      </c>
      <c r="M8" s="15" t="str">
        <f>INDEX(EntryList,MATCH(L8,'Competitors&amp;Timetable'!A1:A401,0),2)</f>
        <v> </v>
      </c>
      <c r="N8" s="15"/>
      <c r="O8" s="15" t="str">
        <f>INDEX(EntryList,MATCH(L8,'Competitors&amp;Timetable'!A1:A401,0),3)</f>
        <v> </v>
      </c>
      <c r="P8" s="42"/>
    </row>
    <row r="9" spans="1:16" ht="16.5" customHeight="1">
      <c r="A9" s="2" t="e">
        <f>#REF!</f>
        <v>#REF!</v>
      </c>
      <c r="B9" s="2" t="e">
        <f>#REF!</f>
        <v>#REF!</v>
      </c>
      <c r="C9" s="13" t="e">
        <f>#REF!</f>
        <v>#REF!</v>
      </c>
      <c r="D9" s="61"/>
      <c r="E9" s="68"/>
      <c r="F9" s="69"/>
      <c r="G9" s="69"/>
      <c r="H9" s="70"/>
      <c r="I9" s="71"/>
      <c r="J9" s="62"/>
      <c r="K9" s="38"/>
      <c r="L9" s="20" t="s">
        <v>46</v>
      </c>
      <c r="M9" s="15" t="str">
        <f>INDEX(EntryList,MATCH(L9,'Competitors&amp;Timetable'!A1:A401,0),2)</f>
        <v> </v>
      </c>
      <c r="N9" s="15"/>
      <c r="O9" s="15" t="str">
        <f>INDEX(EntryList,MATCH(L9,'Competitors&amp;Timetable'!A1:A401,0),3)</f>
        <v> </v>
      </c>
      <c r="P9" s="42"/>
    </row>
    <row r="10" spans="1:16" s="3" customFormat="1" ht="16.5" customHeight="1">
      <c r="A10" s="2"/>
      <c r="B10" s="2"/>
      <c r="C10" s="13"/>
      <c r="D10" s="58"/>
      <c r="E10" s="65"/>
      <c r="F10" s="66"/>
      <c r="G10" s="66"/>
      <c r="H10" s="66"/>
      <c r="I10" s="67"/>
      <c r="J10" s="2"/>
      <c r="K10" s="38"/>
      <c r="L10" s="20"/>
      <c r="M10" s="15"/>
      <c r="N10" s="15"/>
      <c r="O10" s="15"/>
      <c r="P10" s="28"/>
    </row>
    <row r="11" spans="1:16" ht="16.5" customHeight="1">
      <c r="A11" s="2" t="e">
        <f>#REF!</f>
        <v>#REF!</v>
      </c>
      <c r="B11" s="2" t="e">
        <f>#REF!</f>
        <v>#REF!</v>
      </c>
      <c r="C11" s="13" t="e">
        <f>#REF!</f>
        <v>#REF!</v>
      </c>
      <c r="D11" s="41"/>
      <c r="E11" s="17"/>
      <c r="F11" s="18"/>
      <c r="G11" s="18"/>
      <c r="H11" s="18"/>
      <c r="I11" s="19"/>
      <c r="J11" s="2"/>
      <c r="M11" s="18"/>
      <c r="N11" s="18"/>
      <c r="O11" s="18"/>
      <c r="P11" s="19"/>
    </row>
    <row r="12" spans="1:16" ht="16.5" customHeight="1">
      <c r="A12" s="2" t="e">
        <f>#REF!</f>
        <v>#REF!</v>
      </c>
      <c r="B12" s="2" t="e">
        <f>#REF!</f>
        <v>#REF!</v>
      </c>
      <c r="C12" s="13" t="e">
        <f>#REF!</f>
        <v>#REF!</v>
      </c>
      <c r="D12" s="40"/>
      <c r="E12" s="23" t="s">
        <v>39</v>
      </c>
      <c r="F12" s="90" t="str">
        <f>INDEX('Competitors&amp;Timetable'!F1:H144,MATCH(E12,'Competitors&amp;Timetable'!F1:F157,0),2)</f>
        <v>Long Jump U15 Boys</v>
      </c>
      <c r="G12" s="91"/>
      <c r="H12" s="92"/>
      <c r="I12" s="79" t="s">
        <v>276</v>
      </c>
      <c r="J12" s="3"/>
      <c r="K12" s="40"/>
      <c r="L12" s="23" t="s">
        <v>40</v>
      </c>
      <c r="M12" s="90" t="str">
        <f>INDEX('Competitors&amp;Timetable'!F1:H144,MATCH(L12,'Competitors&amp;Timetable'!F1:F157,0),2)</f>
        <v>Long Jump U15 Girls</v>
      </c>
      <c r="N12" s="91"/>
      <c r="O12" s="92"/>
      <c r="P12" s="79" t="s">
        <v>276</v>
      </c>
    </row>
    <row r="13" spans="1:16" ht="16.5" customHeight="1">
      <c r="A13" s="2" t="e">
        <f>#REF!</f>
        <v>#REF!</v>
      </c>
      <c r="B13" s="2" t="e">
        <f>#REF!</f>
        <v>#REF!</v>
      </c>
      <c r="C13" s="13" t="e">
        <f>#REF!</f>
        <v>#REF!</v>
      </c>
      <c r="D13" s="38">
        <v>1</v>
      </c>
      <c r="E13" s="20">
        <v>79</v>
      </c>
      <c r="F13" s="15" t="str">
        <f>INDEX(EntryList,MATCH(E13,'Competitors&amp;Timetable'!A1:A401,0),2)</f>
        <v>Gareth Fleming</v>
      </c>
      <c r="G13" s="78" t="s">
        <v>112</v>
      </c>
      <c r="H13" s="78">
        <v>5.05</v>
      </c>
      <c r="I13" s="76" t="s">
        <v>337</v>
      </c>
      <c r="J13" s="2"/>
      <c r="K13" s="38">
        <v>1</v>
      </c>
      <c r="L13" s="20">
        <v>38</v>
      </c>
      <c r="M13" s="15" t="str">
        <f>INDEX(EntryList,MATCH(L13,'Competitors&amp;Timetable'!A1:A401,0),2)</f>
        <v>Katie Purves</v>
      </c>
      <c r="N13" s="78" t="s">
        <v>103</v>
      </c>
      <c r="O13" s="78">
        <v>5.01</v>
      </c>
      <c r="P13" s="76" t="s">
        <v>339</v>
      </c>
    </row>
    <row r="14" spans="1:16" ht="16.5" customHeight="1">
      <c r="A14" s="2" t="e">
        <f>#REF!</f>
        <v>#REF!</v>
      </c>
      <c r="B14" s="2" t="e">
        <f>#REF!</f>
        <v>#REF!</v>
      </c>
      <c r="C14" s="13" t="e">
        <f>#REF!</f>
        <v>#REF!</v>
      </c>
      <c r="D14" s="38">
        <v>2</v>
      </c>
      <c r="E14" s="20">
        <v>45</v>
      </c>
      <c r="F14" s="15" t="str">
        <f>INDEX(EntryList,MATCH(E14,'Competitors&amp;Timetable'!A1:A401,0),2)</f>
        <v>William Hutchison</v>
      </c>
      <c r="G14" s="78" t="s">
        <v>112</v>
      </c>
      <c r="H14" s="78">
        <v>4.41</v>
      </c>
      <c r="I14" s="76" t="s">
        <v>338</v>
      </c>
      <c r="J14" s="2"/>
      <c r="K14" s="38">
        <v>2</v>
      </c>
      <c r="L14" s="20">
        <v>14</v>
      </c>
      <c r="M14" s="15" t="str">
        <f>INDEX(EntryList,MATCH(L14,'Competitors&amp;Timetable'!A1:A401,0),2)</f>
        <v>Jenna Richards</v>
      </c>
      <c r="N14" s="78" t="s">
        <v>103</v>
      </c>
      <c r="O14" s="78">
        <v>4.06</v>
      </c>
      <c r="P14" s="76" t="s">
        <v>340</v>
      </c>
    </row>
    <row r="15" spans="1:16" ht="16.5" customHeight="1">
      <c r="A15" s="2" t="e">
        <f>#REF!</f>
        <v>#REF!</v>
      </c>
      <c r="B15" s="2" t="e">
        <f>#REF!</f>
        <v>#REF!</v>
      </c>
      <c r="C15" s="13" t="e">
        <f>#REF!</f>
        <v>#REF!</v>
      </c>
      <c r="D15" s="38">
        <v>3</v>
      </c>
      <c r="E15" s="20">
        <v>26</v>
      </c>
      <c r="F15" s="15" t="str">
        <f>INDEX(EntryList,MATCH(E15,'Competitors&amp;Timetable'!A1:A401,0),2)</f>
        <v>Callum Grahame</v>
      </c>
      <c r="G15" s="78" t="s">
        <v>112</v>
      </c>
      <c r="H15" s="78">
        <v>3.44</v>
      </c>
      <c r="I15" s="76" t="s">
        <v>335</v>
      </c>
      <c r="J15" s="2"/>
      <c r="K15" s="38">
        <v>3</v>
      </c>
      <c r="L15" s="20">
        <v>32</v>
      </c>
      <c r="M15" s="15" t="str">
        <f>INDEX(EntryList,MATCH(L15,'Competitors&amp;Timetable'!A1:A401,0),2)</f>
        <v>Rachel Stoakes</v>
      </c>
      <c r="N15" s="78" t="s">
        <v>103</v>
      </c>
      <c r="O15" s="78">
        <v>3.75</v>
      </c>
      <c r="P15" s="76" t="s">
        <v>331</v>
      </c>
    </row>
    <row r="16" spans="1:16" ht="16.5" customHeight="1">
      <c r="A16" s="2" t="e">
        <f>#REF!</f>
        <v>#REF!</v>
      </c>
      <c r="B16" s="2" t="e">
        <f>#REF!</f>
        <v>#REF!</v>
      </c>
      <c r="C16" s="13" t="e">
        <f>#REF!</f>
        <v>#REF!</v>
      </c>
      <c r="D16" s="38"/>
      <c r="E16" s="20" t="s">
        <v>46</v>
      </c>
      <c r="F16" s="15" t="str">
        <f>INDEX(EntryList,MATCH(E16,'Competitors&amp;Timetable'!A1:A401,0),2)</f>
        <v> </v>
      </c>
      <c r="G16" s="15"/>
      <c r="H16" s="15" t="str">
        <f>INDEX(EntryList,MATCH(E16,'Competitors&amp;Timetable'!A1:A401,0),3)</f>
        <v> </v>
      </c>
      <c r="I16" s="42"/>
      <c r="J16" s="2"/>
      <c r="K16" s="38">
        <v>4</v>
      </c>
      <c r="L16" s="20">
        <v>35</v>
      </c>
      <c r="M16" s="15" t="str">
        <f>INDEX(EntryList,MATCH(L16,'Competitors&amp;Timetable'!A1:A401,0),2)</f>
        <v>Sophie Miller</v>
      </c>
      <c r="N16" s="78" t="s">
        <v>103</v>
      </c>
      <c r="O16" s="78">
        <v>3.26</v>
      </c>
      <c r="P16" s="76" t="s">
        <v>341</v>
      </c>
    </row>
    <row r="17" spans="1:16" ht="16.5" customHeight="1">
      <c r="A17" s="2" t="e">
        <f>#REF!</f>
        <v>#REF!</v>
      </c>
      <c r="B17" s="2" t="e">
        <f>#REF!</f>
        <v>#REF!</v>
      </c>
      <c r="C17" s="13" t="e">
        <f>#REF!</f>
        <v>#REF!</v>
      </c>
      <c r="D17" s="38"/>
      <c r="E17" s="20" t="s">
        <v>46</v>
      </c>
      <c r="F17" s="15" t="str">
        <f>INDEX(EntryList,MATCH(E17,'Competitors&amp;Timetable'!A1:A401,0),2)</f>
        <v> </v>
      </c>
      <c r="G17" s="15"/>
      <c r="H17" s="15" t="str">
        <f>INDEX(EntryList,MATCH(E17,'Competitors&amp;Timetable'!A1:A401,0),3)</f>
        <v> </v>
      </c>
      <c r="I17" s="42"/>
      <c r="J17" s="2"/>
      <c r="K17" s="38">
        <v>5</v>
      </c>
      <c r="L17" s="20">
        <v>36</v>
      </c>
      <c r="M17" s="15" t="str">
        <f>INDEX(EntryList,MATCH(L17,'Competitors&amp;Timetable'!A1:A401,0),2)</f>
        <v>Sally Redpath</v>
      </c>
      <c r="N17" s="78" t="s">
        <v>103</v>
      </c>
      <c r="O17" s="78">
        <v>3.04</v>
      </c>
      <c r="P17" s="76" t="s">
        <v>329</v>
      </c>
    </row>
    <row r="18" spans="1:16" ht="16.5" customHeight="1">
      <c r="A18" s="2" t="e">
        <f>#REF!</f>
        <v>#REF!</v>
      </c>
      <c r="B18" s="2" t="e">
        <f>#REF!</f>
        <v>#REF!</v>
      </c>
      <c r="C18" s="13" t="e">
        <f>#REF!</f>
        <v>#REF!</v>
      </c>
      <c r="D18" s="38"/>
      <c r="E18" s="20" t="s">
        <v>46</v>
      </c>
      <c r="F18" s="15" t="str">
        <f>INDEX(EntryList,MATCH(E18,'Competitors&amp;Timetable'!A1:A401,0),2)</f>
        <v> </v>
      </c>
      <c r="G18" s="15"/>
      <c r="H18" s="15" t="str">
        <f>INDEX(EntryList,MATCH(E18,'Competitors&amp;Timetable'!A1:A401,0),3)</f>
        <v> </v>
      </c>
      <c r="I18" s="42"/>
      <c r="J18" s="2"/>
      <c r="K18" s="38"/>
      <c r="L18" s="20" t="s">
        <v>46</v>
      </c>
      <c r="M18" s="15" t="str">
        <f>INDEX(EntryList,MATCH(L18,'Competitors&amp;Timetable'!A1:A401,0),2)</f>
        <v> </v>
      </c>
      <c r="N18" s="15"/>
      <c r="O18" s="15" t="str">
        <f>INDEX(EntryList,MATCH(L18,'Competitors&amp;Timetable'!A1:A401,0),3)</f>
        <v> </v>
      </c>
      <c r="P18" s="42"/>
    </row>
    <row r="19" spans="1:16" s="3" customFormat="1" ht="16.5" customHeight="1">
      <c r="A19" s="2" t="e">
        <f>#REF!</f>
        <v>#REF!</v>
      </c>
      <c r="B19" s="2" t="e">
        <f>#REF!</f>
        <v>#REF!</v>
      </c>
      <c r="C19" s="13" t="e">
        <f>#REF!</f>
        <v>#REF!</v>
      </c>
      <c r="D19" s="38"/>
      <c r="E19" s="20" t="s">
        <v>46</v>
      </c>
      <c r="F19" s="15" t="str">
        <f>INDEX(EntryList,MATCH(E19,'Competitors&amp;Timetable'!A1:A401,0),2)</f>
        <v> </v>
      </c>
      <c r="G19" s="15"/>
      <c r="H19" s="15" t="str">
        <f>INDEX(EntryList,MATCH(E19,'Competitors&amp;Timetable'!A1:A401,0),3)</f>
        <v> </v>
      </c>
      <c r="I19" s="42"/>
      <c r="J19" s="2"/>
      <c r="K19" s="38"/>
      <c r="L19" s="20" t="s">
        <v>46</v>
      </c>
      <c r="M19" s="15" t="str">
        <f>INDEX(EntryList,MATCH(L19,'Competitors&amp;Timetable'!A1:A401,0),2)</f>
        <v> </v>
      </c>
      <c r="N19" s="15"/>
      <c r="O19" s="15" t="str">
        <f>INDEX(EntryList,MATCH(L19,'Competitors&amp;Timetable'!A1:A401,0),3)</f>
        <v> </v>
      </c>
      <c r="P19" s="42"/>
    </row>
    <row r="20" spans="1:16" ht="16.5" customHeight="1">
      <c r="A20" s="2" t="e">
        <f>#REF!</f>
        <v>#REF!</v>
      </c>
      <c r="B20" s="2" t="e">
        <f>#REF!</f>
        <v>#REF!</v>
      </c>
      <c r="C20" s="13" t="e">
        <f>#REF!</f>
        <v>#REF!</v>
      </c>
      <c r="D20" s="38"/>
      <c r="E20" s="20" t="s">
        <v>46</v>
      </c>
      <c r="F20" s="15" t="str">
        <f>INDEX(EntryList,MATCH(E20,'Competitors&amp;Timetable'!A1:A401,0),2)</f>
        <v> </v>
      </c>
      <c r="G20" s="15"/>
      <c r="H20" s="15" t="str">
        <f>INDEX(EntryList,MATCH(E20,'Competitors&amp;Timetable'!A1:A401,0),3)</f>
        <v> </v>
      </c>
      <c r="I20" s="42"/>
      <c r="J20" s="2"/>
      <c r="K20" s="38"/>
      <c r="L20" s="20" t="s">
        <v>46</v>
      </c>
      <c r="M20" s="15" t="str">
        <f>INDEX(EntryList,MATCH(L20,'Competitors&amp;Timetable'!A1:A401,0),2)</f>
        <v> </v>
      </c>
      <c r="N20" s="15"/>
      <c r="O20" s="15" t="str">
        <f>INDEX(EntryList,MATCH(L20,'Competitors&amp;Timetable'!A1:A401,0),3)</f>
        <v> </v>
      </c>
      <c r="P20" s="42"/>
    </row>
    <row r="21" spans="1:16" ht="16.5" customHeight="1">
      <c r="A21" s="2"/>
      <c r="B21" s="2"/>
      <c r="C21" s="13"/>
      <c r="D21" s="38"/>
      <c r="E21" s="20"/>
      <c r="F21" s="15"/>
      <c r="G21" s="15"/>
      <c r="H21" s="15"/>
      <c r="I21" s="28"/>
      <c r="J21" s="2"/>
      <c r="K21" s="38"/>
      <c r="L21" s="20"/>
      <c r="M21" s="15"/>
      <c r="N21" s="15"/>
      <c r="O21" s="15"/>
      <c r="P21" s="28"/>
    </row>
    <row r="22" spans="1:16" ht="16.5" customHeight="1">
      <c r="A22" s="2" t="e">
        <f>#REF!</f>
        <v>#REF!</v>
      </c>
      <c r="B22" s="2" t="e">
        <f>#REF!</f>
        <v>#REF!</v>
      </c>
      <c r="C22" s="13" t="e">
        <f>#REF!</f>
        <v>#REF!</v>
      </c>
      <c r="F22" s="5"/>
      <c r="G22" s="5"/>
      <c r="I22" s="8"/>
      <c r="J22" s="2"/>
      <c r="M22" s="5"/>
      <c r="N22" s="5"/>
      <c r="P22" s="8"/>
    </row>
    <row r="23" spans="1:16" ht="16.5" customHeight="1">
      <c r="A23" s="2" t="e">
        <f>#REF!</f>
        <v>#REF!</v>
      </c>
      <c r="B23" s="2" t="e">
        <f>#REF!</f>
        <v>#REF!</v>
      </c>
      <c r="C23" s="13" t="e">
        <f>#REF!</f>
        <v>#REF!</v>
      </c>
      <c r="D23" s="40"/>
      <c r="E23" s="23" t="s">
        <v>41</v>
      </c>
      <c r="F23" s="90" t="str">
        <f>INDEX('Competitors&amp;Timetable'!F1:H144,MATCH(E23,'Competitors&amp;Timetable'!F1:F157,0),2)</f>
        <v>Long Jump U17 Men</v>
      </c>
      <c r="G23" s="91"/>
      <c r="H23" s="92"/>
      <c r="I23" s="79" t="s">
        <v>276</v>
      </c>
      <c r="J23" s="3"/>
      <c r="K23" s="40"/>
      <c r="L23" s="23" t="s">
        <v>19</v>
      </c>
      <c r="M23" s="90" t="str">
        <f>INDEX('Competitors&amp;Timetable'!F1:H144,MATCH(L23,'Competitors&amp;Timetable'!F1:F157,0),2)</f>
        <v>Long Jump U17 Women</v>
      </c>
      <c r="N23" s="91"/>
      <c r="O23" s="92" t="e">
        <f>INDEX(#REF!,MATCH(L23,#REF!,0),3)</f>
        <v>#REF!</v>
      </c>
      <c r="P23" s="79" t="s">
        <v>276</v>
      </c>
    </row>
    <row r="24" spans="1:16" ht="16.5" customHeight="1">
      <c r="A24" s="2" t="e">
        <f>#REF!</f>
        <v>#REF!</v>
      </c>
      <c r="B24" s="2" t="e">
        <f>#REF!</f>
        <v>#REF!</v>
      </c>
      <c r="C24" s="13" t="e">
        <f>#REF!</f>
        <v>#REF!</v>
      </c>
      <c r="D24" s="38">
        <v>1</v>
      </c>
      <c r="E24" s="20">
        <v>62</v>
      </c>
      <c r="F24" s="15" t="str">
        <f>INDEX(EntryList,MATCH(E24,'Competitors&amp;Timetable'!A1:A401,0),2)</f>
        <v>Robert Ferguson</v>
      </c>
      <c r="G24" s="78" t="s">
        <v>138</v>
      </c>
      <c r="H24" s="78">
        <v>6.06</v>
      </c>
      <c r="I24" s="76" t="s">
        <v>342</v>
      </c>
      <c r="J24" s="2"/>
      <c r="K24" s="38">
        <v>1</v>
      </c>
      <c r="L24" s="20">
        <v>59</v>
      </c>
      <c r="M24" s="15" t="str">
        <f>INDEX(EntryList,MATCH(L24,'Competitors&amp;Timetable'!A1:A401,0),2)</f>
        <v>Katherine Szymanski</v>
      </c>
      <c r="N24" s="78" t="s">
        <v>125</v>
      </c>
      <c r="O24" s="78">
        <v>4.4</v>
      </c>
      <c r="P24" s="76" t="s">
        <v>338</v>
      </c>
    </row>
    <row r="25" spans="1:16" ht="16.5" customHeight="1">
      <c r="A25" s="2" t="e">
        <f>#REF!</f>
        <v>#REF!</v>
      </c>
      <c r="B25" s="2" t="e">
        <f>#REF!</f>
        <v>#REF!</v>
      </c>
      <c r="C25" s="13" t="e">
        <f>#REF!</f>
        <v>#REF!</v>
      </c>
      <c r="D25" s="38">
        <v>2</v>
      </c>
      <c r="E25" s="20">
        <v>64</v>
      </c>
      <c r="F25" s="15" t="str">
        <f>INDEX(EntryList,MATCH(E25,'Competitors&amp;Timetable'!A1:A401,0),2)</f>
        <v>Shawn Wright</v>
      </c>
      <c r="G25" s="78" t="s">
        <v>138</v>
      </c>
      <c r="H25" s="78">
        <v>5.43</v>
      </c>
      <c r="I25" s="76" t="s">
        <v>343</v>
      </c>
      <c r="J25" s="2"/>
      <c r="K25" s="38">
        <v>2</v>
      </c>
      <c r="L25" s="20">
        <v>60</v>
      </c>
      <c r="M25" s="15" t="str">
        <f>INDEX(EntryList,MATCH(L25,'Competitors&amp;Timetable'!A1:A401,0),2)</f>
        <v>Sarah Szymanski</v>
      </c>
      <c r="N25" s="78" t="s">
        <v>125</v>
      </c>
      <c r="O25" s="78">
        <v>4.04</v>
      </c>
      <c r="P25" s="76" t="s">
        <v>340</v>
      </c>
    </row>
    <row r="26" spans="1:16" ht="16.5" customHeight="1">
      <c r="A26" s="2" t="e">
        <f>#REF!</f>
        <v>#REF!</v>
      </c>
      <c r="B26" s="2" t="e">
        <f>#REF!</f>
        <v>#REF!</v>
      </c>
      <c r="C26" s="13" t="e">
        <f>#REF!</f>
        <v>#REF!</v>
      </c>
      <c r="D26" s="38">
        <v>3</v>
      </c>
      <c r="E26" s="20">
        <v>67</v>
      </c>
      <c r="F26" s="15" t="str">
        <f>INDEX(EntryList,MATCH(E26,'Competitors&amp;Timetable'!A1:A401,0),2)</f>
        <v>Euan Bathgate</v>
      </c>
      <c r="G26" s="78" t="s">
        <v>138</v>
      </c>
      <c r="H26" s="78">
        <v>4.79</v>
      </c>
      <c r="I26" s="76" t="s">
        <v>344</v>
      </c>
      <c r="J26" s="2"/>
      <c r="K26" s="38">
        <v>3</v>
      </c>
      <c r="L26" s="20">
        <v>70</v>
      </c>
      <c r="M26" s="15" t="str">
        <f>INDEX(EntryList,MATCH(L26,'Competitors&amp;Timetable'!A1:A401,0),2)</f>
        <v>Fiona Matheson</v>
      </c>
      <c r="N26" s="78" t="s">
        <v>125</v>
      </c>
      <c r="O26" s="78">
        <v>3.47</v>
      </c>
      <c r="P26" s="76" t="s">
        <v>335</v>
      </c>
    </row>
    <row r="27" spans="1:16" ht="16.5" customHeight="1">
      <c r="A27" s="2" t="e">
        <f>#REF!</f>
        <v>#REF!</v>
      </c>
      <c r="B27" s="2" t="e">
        <f>#REF!</f>
        <v>#REF!</v>
      </c>
      <c r="C27" s="13" t="e">
        <f>#REF!</f>
        <v>#REF!</v>
      </c>
      <c r="D27" s="38">
        <v>4</v>
      </c>
      <c r="E27" s="20">
        <v>49</v>
      </c>
      <c r="F27" s="15" t="str">
        <f>INDEX(EntryList,MATCH(E27,'Competitors&amp;Timetable'!A1:A401,0),2)</f>
        <v>Ross Henderson</v>
      </c>
      <c r="G27" s="78" t="s">
        <v>138</v>
      </c>
      <c r="H27" s="78">
        <v>4.27</v>
      </c>
      <c r="I27" s="76" t="s">
        <v>336</v>
      </c>
      <c r="J27" s="2"/>
      <c r="K27" s="38"/>
      <c r="L27" s="20" t="s">
        <v>46</v>
      </c>
      <c r="M27" s="15" t="str">
        <f>INDEX(EntryList,MATCH(L27,'Competitors&amp;Timetable'!A1:A401,0),2)</f>
        <v> </v>
      </c>
      <c r="N27" s="15"/>
      <c r="O27" s="15"/>
      <c r="P27" s="42"/>
    </row>
    <row r="28" spans="1:16" s="11" customFormat="1" ht="16.5" customHeight="1">
      <c r="A28" s="2" t="e">
        <f>#REF!</f>
        <v>#REF!</v>
      </c>
      <c r="B28" s="2" t="e">
        <f>#REF!</f>
        <v>#REF!</v>
      </c>
      <c r="C28" s="13" t="e">
        <f>#REF!</f>
        <v>#REF!</v>
      </c>
      <c r="D28" s="38">
        <v>5</v>
      </c>
      <c r="E28" s="20">
        <v>65</v>
      </c>
      <c r="F28" s="15" t="str">
        <f>INDEX(EntryList,MATCH(E28,'Competitors&amp;Timetable'!A1:A401,0),2)</f>
        <v>Calum Gregory</v>
      </c>
      <c r="G28" s="78" t="s">
        <v>138</v>
      </c>
      <c r="H28" s="78">
        <v>4.02</v>
      </c>
      <c r="I28" s="76" t="s">
        <v>340</v>
      </c>
      <c r="J28" s="2"/>
      <c r="K28" s="38"/>
      <c r="L28" s="20" t="s">
        <v>46</v>
      </c>
      <c r="M28" s="51" t="s">
        <v>248</v>
      </c>
      <c r="N28" s="51"/>
      <c r="O28" s="15"/>
      <c r="P28" s="42"/>
    </row>
    <row r="29" spans="1:16" ht="16.5" customHeight="1">
      <c r="A29" s="2" t="e">
        <f>#REF!</f>
        <v>#REF!</v>
      </c>
      <c r="B29" s="2" t="e">
        <f>#REF!</f>
        <v>#REF!</v>
      </c>
      <c r="C29" s="13" t="e">
        <f>#REF!</f>
        <v>#REF!</v>
      </c>
      <c r="D29" s="38"/>
      <c r="E29" s="20" t="s">
        <v>46</v>
      </c>
      <c r="F29" s="15" t="str">
        <f>INDEX(EntryList,MATCH(E29,'Competitors&amp;Timetable'!A1:A401,0),2)</f>
        <v> </v>
      </c>
      <c r="G29" s="15"/>
      <c r="H29" s="15" t="str">
        <f>INDEX(EntryList,MATCH(E29,'Competitors&amp;Timetable'!A1:A401,0),3)</f>
        <v> </v>
      </c>
      <c r="I29" s="42"/>
      <c r="J29" s="2"/>
      <c r="K29" s="38">
        <v>1</v>
      </c>
      <c r="L29" s="20">
        <v>73</v>
      </c>
      <c r="M29" s="15" t="s">
        <v>322</v>
      </c>
      <c r="N29" s="78" t="s">
        <v>159</v>
      </c>
      <c r="O29" s="78">
        <v>5.29</v>
      </c>
      <c r="P29" s="76">
        <v>0</v>
      </c>
    </row>
    <row r="30" spans="1:16" ht="16.5" customHeight="1">
      <c r="A30" s="2" t="e">
        <f>#REF!</f>
        <v>#REF!</v>
      </c>
      <c r="B30" s="2" t="e">
        <f>#REF!</f>
        <v>#REF!</v>
      </c>
      <c r="C30" s="13" t="e">
        <f>#REF!</f>
        <v>#REF!</v>
      </c>
      <c r="D30" s="38"/>
      <c r="E30" s="20" t="s">
        <v>46</v>
      </c>
      <c r="F30" s="15" t="str">
        <f>INDEX(EntryList,MATCH(E30,'Competitors&amp;Timetable'!A1:A401,0),2)</f>
        <v> </v>
      </c>
      <c r="G30" s="15"/>
      <c r="H30" s="15" t="str">
        <f>INDEX(EntryList,MATCH(E30,'Competitors&amp;Timetable'!A1:A401,0),3)</f>
        <v> </v>
      </c>
      <c r="I30" s="42"/>
      <c r="J30" s="2"/>
      <c r="K30" s="38"/>
      <c r="L30" s="20" t="s">
        <v>46</v>
      </c>
      <c r="M30" s="15" t="str">
        <f>INDEX(EntryList,MATCH(L30,'Competitors&amp;Timetable'!A1:A401,0),2)</f>
        <v> </v>
      </c>
      <c r="N30" s="15"/>
      <c r="O30" s="15" t="str">
        <f>INDEX(EntryList,MATCH(L30,'Competitors&amp;Timetable'!A1:A401,0),3)</f>
        <v> </v>
      </c>
      <c r="P30" s="42"/>
    </row>
    <row r="31" spans="1:16" ht="16.5" customHeight="1">
      <c r="A31" s="2" t="e">
        <f>#REF!</f>
        <v>#REF!</v>
      </c>
      <c r="B31" s="2" t="e">
        <f>#REF!</f>
        <v>#REF!</v>
      </c>
      <c r="C31" s="13" t="e">
        <f>#REF!</f>
        <v>#REF!</v>
      </c>
      <c r="D31" s="38"/>
      <c r="E31" s="20" t="s">
        <v>46</v>
      </c>
      <c r="F31" s="15" t="str">
        <f>INDEX(EntryList,MATCH(E31,'Competitors&amp;Timetable'!A1:A401,0),2)</f>
        <v> </v>
      </c>
      <c r="G31" s="15"/>
      <c r="H31" s="15" t="str">
        <f>INDEX(EntryList,MATCH(E31,'Competitors&amp;Timetable'!A1:A401,0),3)</f>
        <v> </v>
      </c>
      <c r="I31" s="42"/>
      <c r="J31" s="2"/>
      <c r="K31" s="38"/>
      <c r="L31" s="20" t="s">
        <v>46</v>
      </c>
      <c r="M31" s="15" t="str">
        <f>INDEX(EntryList,MATCH(L31,'Competitors&amp;Timetable'!A1:A401,0),2)</f>
        <v> </v>
      </c>
      <c r="N31" s="15"/>
      <c r="O31" s="15" t="str">
        <f>INDEX(EntryList,MATCH(L31,'Competitors&amp;Timetable'!A1:A401,0),3)</f>
        <v> </v>
      </c>
      <c r="P31" s="42"/>
    </row>
    <row r="32" spans="1:16" ht="16.5" customHeight="1">
      <c r="A32" s="2"/>
      <c r="B32" s="2"/>
      <c r="C32" s="13"/>
      <c r="D32" s="38"/>
      <c r="E32" s="20"/>
      <c r="F32" s="15"/>
      <c r="G32" s="15"/>
      <c r="H32" s="15"/>
      <c r="I32" s="28"/>
      <c r="J32" s="2"/>
      <c r="K32" s="38"/>
      <c r="L32" s="20"/>
      <c r="M32" s="15"/>
      <c r="N32" s="15"/>
      <c r="O32" s="15"/>
      <c r="P32" s="28"/>
    </row>
    <row r="33" spans="1:16" ht="16.5" customHeight="1">
      <c r="A33" s="2" t="e">
        <f>#REF!</f>
        <v>#REF!</v>
      </c>
      <c r="B33" s="2" t="e">
        <f>#REF!</f>
        <v>#REF!</v>
      </c>
      <c r="C33" s="13" t="e">
        <f>#REF!</f>
        <v>#REF!</v>
      </c>
      <c r="D33" s="35"/>
      <c r="E33" s="11"/>
      <c r="F33" s="4"/>
      <c r="G33" s="4"/>
      <c r="H33" s="4"/>
      <c r="I33" s="8"/>
      <c r="J33" s="11"/>
      <c r="K33" s="35"/>
      <c r="L33" s="11"/>
      <c r="M33" s="4"/>
      <c r="N33" s="4"/>
      <c r="O33" s="4"/>
      <c r="P33" s="8"/>
    </row>
    <row r="34" spans="1:16" ht="16.5" customHeight="1">
      <c r="A34" s="2" t="e">
        <f>#REF!</f>
        <v>#REF!</v>
      </c>
      <c r="B34" s="2" t="e">
        <f>#REF!</f>
        <v>#REF!</v>
      </c>
      <c r="C34" s="13" t="e">
        <f>#REF!</f>
        <v>#REF!</v>
      </c>
      <c r="D34" s="40"/>
      <c r="E34" s="23" t="s">
        <v>42</v>
      </c>
      <c r="F34" s="90" t="str">
        <f>INDEX('Competitors&amp;Timetable'!F1:H144,MATCH(E34,'Competitors&amp;Timetable'!F1:F157,0),2)</f>
        <v>Shot Putt    U11 Boys</v>
      </c>
      <c r="G34" s="91"/>
      <c r="H34" s="92"/>
      <c r="I34" s="79" t="s">
        <v>276</v>
      </c>
      <c r="J34" s="3"/>
      <c r="K34" s="40"/>
      <c r="L34" s="23" t="s">
        <v>43</v>
      </c>
      <c r="M34" s="90" t="str">
        <f>INDEX('Competitors&amp;Timetable'!F1:H144,MATCH(L34,'Competitors&amp;Timetable'!F1:F157,0),2)</f>
        <v>Shot Putt    U11 Girls</v>
      </c>
      <c r="N34" s="91"/>
      <c r="O34" s="92" t="e">
        <f>INDEX(#REF!,MATCH(L34,#REF!,0),3)</f>
        <v>#REF!</v>
      </c>
      <c r="P34" s="79" t="s">
        <v>276</v>
      </c>
    </row>
    <row r="35" spans="1:16" ht="16.5" customHeight="1">
      <c r="A35" s="2" t="e">
        <f>#REF!</f>
        <v>#REF!</v>
      </c>
      <c r="B35" s="2" t="e">
        <f>#REF!</f>
        <v>#REF!</v>
      </c>
      <c r="C35" s="13" t="e">
        <f>#REF!</f>
        <v>#REF!</v>
      </c>
      <c r="D35" s="38">
        <v>1</v>
      </c>
      <c r="E35" s="20">
        <v>7</v>
      </c>
      <c r="F35" s="15" t="str">
        <f>INDEX(EntryList,MATCH(E35,'Competitors&amp;Timetable'!A1:A401,0),2)</f>
        <v>Fraser Judge</v>
      </c>
      <c r="G35" s="78" t="s">
        <v>91</v>
      </c>
      <c r="H35" s="78">
        <v>7.19</v>
      </c>
      <c r="I35" s="76" t="s">
        <v>334</v>
      </c>
      <c r="J35" s="2"/>
      <c r="K35" s="38">
        <v>1</v>
      </c>
      <c r="L35" s="20">
        <v>2</v>
      </c>
      <c r="M35" s="15" t="str">
        <f>INDEX(EntryList,MATCH(L35,'Competitors&amp;Timetable'!A1:A401,0),2)</f>
        <v>Sarah Robertson</v>
      </c>
      <c r="N35" s="78" t="s">
        <v>89</v>
      </c>
      <c r="O35" s="78">
        <v>5.02</v>
      </c>
      <c r="P35" s="76" t="s">
        <v>345</v>
      </c>
    </row>
    <row r="36" spans="1:16" ht="16.5" customHeight="1">
      <c r="A36" s="2" t="e">
        <f>#REF!</f>
        <v>#REF!</v>
      </c>
      <c r="B36" s="2" t="e">
        <f>#REF!</f>
        <v>#REF!</v>
      </c>
      <c r="C36" s="13" t="e">
        <f>#REF!</f>
        <v>#REF!</v>
      </c>
      <c r="D36" s="38">
        <v>2</v>
      </c>
      <c r="E36" s="20">
        <v>22</v>
      </c>
      <c r="F36" s="15" t="str">
        <f>INDEX(EntryList,MATCH(E36,'Competitors&amp;Timetable'!A1:A401,0),2)</f>
        <v>Gregor Hutchison</v>
      </c>
      <c r="G36" s="78" t="s">
        <v>91</v>
      </c>
      <c r="H36" s="78">
        <v>4.39</v>
      </c>
      <c r="I36" s="76" t="s">
        <v>348</v>
      </c>
      <c r="J36" s="2"/>
      <c r="K36" s="38">
        <v>2</v>
      </c>
      <c r="L36" s="20">
        <v>16</v>
      </c>
      <c r="M36" s="15" t="str">
        <f>INDEX(EntryList,MATCH(L36,'Competitors&amp;Timetable'!A1:A401,0),2)</f>
        <v>Anise Wilson</v>
      </c>
      <c r="N36" s="78" t="s">
        <v>89</v>
      </c>
      <c r="O36" s="78">
        <v>4.57</v>
      </c>
      <c r="P36" s="76" t="s">
        <v>349</v>
      </c>
    </row>
    <row r="37" spans="1:16" ht="16.5" customHeight="1">
      <c r="A37" s="2" t="e">
        <f>#REF!</f>
        <v>#REF!</v>
      </c>
      <c r="B37" s="2" t="e">
        <f>#REF!</f>
        <v>#REF!</v>
      </c>
      <c r="C37" s="13" t="e">
        <f>#REF!</f>
        <v>#REF!</v>
      </c>
      <c r="D37" s="38"/>
      <c r="E37" s="20" t="s">
        <v>46</v>
      </c>
      <c r="F37" s="15" t="str">
        <f>INDEX(EntryList,MATCH(E37,'Competitors&amp;Timetable'!A1:A401,0),2)</f>
        <v> </v>
      </c>
      <c r="G37" s="15"/>
      <c r="H37" s="15" t="str">
        <f>INDEX(EntryList,MATCH(E37,'Competitors&amp;Timetable'!A1:A401,0),3)</f>
        <v> </v>
      </c>
      <c r="I37" s="42"/>
      <c r="J37" s="2"/>
      <c r="K37" s="38">
        <v>3</v>
      </c>
      <c r="L37" s="20">
        <v>9</v>
      </c>
      <c r="M37" s="15" t="str">
        <f>INDEX(EntryList,MATCH(L37,'Competitors&amp;Timetable'!A1:A401,0),2)</f>
        <v>Elle Bowler</v>
      </c>
      <c r="N37" s="78" t="s">
        <v>89</v>
      </c>
      <c r="O37" s="78">
        <v>3.24</v>
      </c>
      <c r="P37" s="76" t="s">
        <v>350</v>
      </c>
    </row>
    <row r="38" spans="1:16" ht="16.5" customHeight="1">
      <c r="A38" s="2" t="e">
        <f>#REF!</f>
        <v>#REF!</v>
      </c>
      <c r="B38" s="2" t="e">
        <f>#REF!</f>
        <v>#REF!</v>
      </c>
      <c r="C38" s="13" t="e">
        <f>#REF!</f>
        <v>#REF!</v>
      </c>
      <c r="D38" s="38"/>
      <c r="E38" s="20" t="s">
        <v>46</v>
      </c>
      <c r="F38" s="15" t="str">
        <f>INDEX(EntryList,MATCH(E38,'Competitors&amp;Timetable'!A1:A401,0),2)</f>
        <v> </v>
      </c>
      <c r="G38" s="15"/>
      <c r="H38" s="15" t="str">
        <f>INDEX(EntryList,MATCH(E38,'Competitors&amp;Timetable'!A1:A401,0),3)</f>
        <v> </v>
      </c>
      <c r="I38" s="42"/>
      <c r="J38" s="2"/>
      <c r="K38" s="38">
        <v>4</v>
      </c>
      <c r="L38" s="20">
        <v>17</v>
      </c>
      <c r="M38" s="15" t="str">
        <f>INDEX(EntryList,MATCH(L38,'Competitors&amp;Timetable'!A1:A401,0),2)</f>
        <v>Mairead Purves</v>
      </c>
      <c r="N38" s="78" t="s">
        <v>89</v>
      </c>
      <c r="O38" s="78">
        <v>2.56</v>
      </c>
      <c r="P38" s="76" t="s">
        <v>351</v>
      </c>
    </row>
    <row r="39" spans="1:16" ht="16.5" customHeight="1">
      <c r="A39" s="2" t="e">
        <f>#REF!</f>
        <v>#REF!</v>
      </c>
      <c r="B39" s="2" t="e">
        <f>#REF!</f>
        <v>#REF!</v>
      </c>
      <c r="C39" s="13" t="e">
        <f>#REF!</f>
        <v>#REF!</v>
      </c>
      <c r="D39" s="38"/>
      <c r="E39" s="20" t="s">
        <v>46</v>
      </c>
      <c r="F39" s="15" t="str">
        <f>INDEX(EntryList,MATCH(E39,'Competitors&amp;Timetable'!A1:A401,0),2)</f>
        <v> </v>
      </c>
      <c r="G39" s="15"/>
      <c r="H39" s="15" t="str">
        <f>INDEX(EntryList,MATCH(E39,'Competitors&amp;Timetable'!A1:A401,0),3)</f>
        <v> </v>
      </c>
      <c r="I39" s="42"/>
      <c r="J39" s="2"/>
      <c r="K39" s="38">
        <v>5</v>
      </c>
      <c r="L39" s="20" t="s">
        <v>46</v>
      </c>
      <c r="M39" s="15" t="str">
        <f>INDEX(EntryList,MATCH(L39,'Competitors&amp;Timetable'!A1:A401,0),2)</f>
        <v> </v>
      </c>
      <c r="N39" s="15"/>
      <c r="O39" s="15" t="str">
        <f>INDEX(EntryList,MATCH(L39,'Competitors&amp;Timetable'!A1:A401,0),3)</f>
        <v> </v>
      </c>
      <c r="P39" s="42"/>
    </row>
    <row r="40" spans="1:16" ht="16.5" customHeight="1">
      <c r="A40" s="2" t="e">
        <f>#REF!</f>
        <v>#REF!</v>
      </c>
      <c r="B40" s="2" t="e">
        <f>#REF!</f>
        <v>#REF!</v>
      </c>
      <c r="C40" s="13" t="e">
        <f>#REF!</f>
        <v>#REF!</v>
      </c>
      <c r="D40" s="38"/>
      <c r="E40" s="20" t="s">
        <v>46</v>
      </c>
      <c r="F40" s="15" t="str">
        <f>INDEX(EntryList,MATCH(E40,'Competitors&amp;Timetable'!A1:A401,0),2)</f>
        <v> </v>
      </c>
      <c r="G40" s="15"/>
      <c r="H40" s="15" t="str">
        <f>INDEX(EntryList,MATCH(E40,'Competitors&amp;Timetable'!A1:A401,0),3)</f>
        <v> </v>
      </c>
      <c r="I40" s="42"/>
      <c r="J40" s="2"/>
      <c r="K40" s="38">
        <v>6</v>
      </c>
      <c r="L40" s="20" t="s">
        <v>46</v>
      </c>
      <c r="M40" s="15" t="str">
        <f>INDEX(EntryList,MATCH(L40,'Competitors&amp;Timetable'!A1:A401,0),2)</f>
        <v> </v>
      </c>
      <c r="N40" s="15"/>
      <c r="O40" s="15" t="str">
        <f>INDEX(EntryList,MATCH(L40,'Competitors&amp;Timetable'!A1:A401,0),3)</f>
        <v> </v>
      </c>
      <c r="P40" s="42"/>
    </row>
    <row r="41" spans="1:16" s="3" customFormat="1" ht="16.5" customHeight="1">
      <c r="A41" s="2"/>
      <c r="B41" s="2"/>
      <c r="C41" s="13"/>
      <c r="D41" s="38"/>
      <c r="E41" s="20" t="s">
        <v>46</v>
      </c>
      <c r="F41" s="15" t="str">
        <f>INDEX(EntryList,MATCH(E41,'Competitors&amp;Timetable'!A1:A401,0),2)</f>
        <v> </v>
      </c>
      <c r="G41" s="15"/>
      <c r="H41" s="15" t="str">
        <f>INDEX(EntryList,MATCH(E41,'Competitors&amp;Timetable'!A1:A401,0),3)</f>
        <v> </v>
      </c>
      <c r="I41" s="42"/>
      <c r="J41" s="2"/>
      <c r="K41" s="38">
        <v>7</v>
      </c>
      <c r="L41" s="20" t="s">
        <v>46</v>
      </c>
      <c r="M41" s="15" t="str">
        <f>INDEX(EntryList,MATCH(L41,'Competitors&amp;Timetable'!A1:A401,0),2)</f>
        <v> </v>
      </c>
      <c r="N41" s="15"/>
      <c r="O41" s="15" t="str">
        <f>INDEX(EntryList,MATCH(L41,'Competitors&amp;Timetable'!A1:A401,0),3)</f>
        <v> </v>
      </c>
      <c r="P41" s="42"/>
    </row>
    <row r="42" spans="1:16" ht="16.5" customHeight="1">
      <c r="A42" s="2"/>
      <c r="B42" s="2"/>
      <c r="C42" s="13"/>
      <c r="D42" s="38"/>
      <c r="E42" s="20" t="s">
        <v>46</v>
      </c>
      <c r="F42" s="15" t="str">
        <f>INDEX(EntryList,MATCH(E42,'Competitors&amp;Timetable'!A1:A401,0),2)</f>
        <v> </v>
      </c>
      <c r="G42" s="15"/>
      <c r="H42" s="15" t="str">
        <f>INDEX(EntryList,MATCH(E42,'Competitors&amp;Timetable'!A1:A401,0),3)</f>
        <v> </v>
      </c>
      <c r="I42" s="42"/>
      <c r="J42" s="2"/>
      <c r="K42" s="38"/>
      <c r="L42" s="20" t="s">
        <v>46</v>
      </c>
      <c r="M42" s="15" t="str">
        <f>INDEX(EntryList,MATCH(L42,'Competitors&amp;Timetable'!A1:A401,0),2)</f>
        <v> </v>
      </c>
      <c r="N42" s="15"/>
      <c r="O42" s="15" t="str">
        <f>INDEX(EntryList,MATCH(L42,'Competitors&amp;Timetable'!A1:A401,0),3)</f>
        <v> </v>
      </c>
      <c r="P42" s="42"/>
    </row>
    <row r="43" spans="1:16" ht="16.5" customHeight="1">
      <c r="A43" s="2"/>
      <c r="B43" s="2"/>
      <c r="C43" s="13"/>
      <c r="D43" s="38"/>
      <c r="E43" s="20"/>
      <c r="F43" s="15"/>
      <c r="G43" s="15"/>
      <c r="H43" s="15"/>
      <c r="I43" s="28"/>
      <c r="J43" s="2"/>
      <c r="K43" s="38"/>
      <c r="L43" s="20" t="s">
        <v>46</v>
      </c>
      <c r="M43" s="15" t="str">
        <f>INDEX(EntryList,MATCH(L43,'Competitors&amp;Timetable'!A1:A401,0),2)</f>
        <v> </v>
      </c>
      <c r="N43" s="15"/>
      <c r="O43" s="15" t="str">
        <f>INDEX(EntryList,MATCH(L43,'Competitors&amp;Timetable'!A1:A401,0),3)</f>
        <v> </v>
      </c>
      <c r="P43" s="28"/>
    </row>
    <row r="44" spans="1:16" ht="16.5" customHeight="1">
      <c r="A44" s="2"/>
      <c r="B44" s="2"/>
      <c r="C44" s="13"/>
      <c r="F44" s="5"/>
      <c r="G44" s="5"/>
      <c r="I44" s="8"/>
      <c r="J44" s="2"/>
      <c r="M44" s="5"/>
      <c r="N44" s="5"/>
      <c r="P44" s="8"/>
    </row>
    <row r="45" spans="1:16" ht="16.5" customHeight="1">
      <c r="A45" s="2" t="e">
        <f>#REF!</f>
        <v>#REF!</v>
      </c>
      <c r="B45" s="2" t="e">
        <f>#REF!</f>
        <v>#REF!</v>
      </c>
      <c r="C45" s="13" t="e">
        <f>#REF!</f>
        <v>#REF!</v>
      </c>
      <c r="D45" s="40"/>
      <c r="E45" s="23" t="s">
        <v>20</v>
      </c>
      <c r="F45" s="90" t="str">
        <f>INDEX('Competitors&amp;Timetable'!F1:H144,MATCH(E45,'Competitors&amp;Timetable'!F1:F157,0),2)</f>
        <v>Long Jump  U13  Boys</v>
      </c>
      <c r="G45" s="91"/>
      <c r="H45" s="92"/>
      <c r="I45" s="79" t="s">
        <v>276</v>
      </c>
      <c r="J45" s="2"/>
      <c r="K45" s="40"/>
      <c r="L45" s="23" t="s">
        <v>4</v>
      </c>
      <c r="M45" s="90" t="str">
        <f>INDEX('Competitors&amp;Timetable'!F1:H144,MATCH(L45,'Competitors&amp;Timetable'!F1:F157,0),2)</f>
        <v>Long Jump  U13  Girls</v>
      </c>
      <c r="N45" s="91"/>
      <c r="O45" s="92" t="e">
        <f>INDEX(#REF!,MATCH(L45,#REF!,0),3)</f>
        <v>#REF!</v>
      </c>
      <c r="P45" s="79" t="s">
        <v>276</v>
      </c>
    </row>
    <row r="46" spans="1:16" ht="16.5" customHeight="1">
      <c r="A46" s="2" t="e">
        <f>#REF!</f>
        <v>#REF!</v>
      </c>
      <c r="B46" s="2" t="e">
        <f>#REF!</f>
        <v>#REF!</v>
      </c>
      <c r="C46" s="13" t="e">
        <f>#REF!</f>
        <v>#REF!</v>
      </c>
      <c r="D46" s="38">
        <v>1</v>
      </c>
      <c r="E46" s="20">
        <v>81</v>
      </c>
      <c r="F46" s="15" t="str">
        <f>INDEX(EntryList,MATCH(E46,'Competitors&amp;Timetable'!A1:A401,0),2)</f>
        <v>Jamie Darling</v>
      </c>
      <c r="G46" s="78" t="s">
        <v>117</v>
      </c>
      <c r="H46" s="78">
        <v>3.34</v>
      </c>
      <c r="I46" s="76" t="s">
        <v>327</v>
      </c>
      <c r="J46" s="2"/>
      <c r="K46" s="72">
        <v>1</v>
      </c>
      <c r="L46" s="20">
        <v>11</v>
      </c>
      <c r="M46" s="15" t="str">
        <f>INDEX(EntryList,MATCH(L46,'Competitors&amp;Timetable'!A1:A401,0),2)</f>
        <v>Bethany Murray</v>
      </c>
      <c r="N46" s="78" t="s">
        <v>87</v>
      </c>
      <c r="O46" s="78">
        <v>4.06</v>
      </c>
      <c r="P46" s="76" t="s">
        <v>340</v>
      </c>
    </row>
    <row r="47" spans="1:16" ht="16.5" customHeight="1">
      <c r="A47" s="2" t="e">
        <f>#REF!</f>
        <v>#REF!</v>
      </c>
      <c r="B47" s="2" t="e">
        <f>#REF!</f>
        <v>#REF!</v>
      </c>
      <c r="C47" s="13" t="e">
        <f>#REF!</f>
        <v>#REF!</v>
      </c>
      <c r="D47" s="38">
        <v>2</v>
      </c>
      <c r="E47" s="20">
        <v>50</v>
      </c>
      <c r="F47" s="15" t="str">
        <f>INDEX(EntryList,MATCH(E47,'Competitors&amp;Timetable'!A1:A401,0),2)</f>
        <v>Duncan Pennycook</v>
      </c>
      <c r="G47" s="78" t="s">
        <v>117</v>
      </c>
      <c r="H47" s="78">
        <v>3.19</v>
      </c>
      <c r="I47" s="76" t="s">
        <v>345</v>
      </c>
      <c r="J47" s="2"/>
      <c r="K47" s="72">
        <v>2</v>
      </c>
      <c r="L47" s="20">
        <v>10</v>
      </c>
      <c r="M47" s="15" t="str">
        <f>INDEX(EntryList,MATCH(L47,'Competitors&amp;Timetable'!A1:A401,0),2)</f>
        <v>Rachel Louden</v>
      </c>
      <c r="N47" s="78" t="s">
        <v>87</v>
      </c>
      <c r="O47" s="78">
        <v>3.88</v>
      </c>
      <c r="P47" s="76" t="s">
        <v>346</v>
      </c>
    </row>
    <row r="48" spans="1:16" ht="16.5" customHeight="1">
      <c r="A48" s="2" t="e">
        <f>#REF!</f>
        <v>#REF!</v>
      </c>
      <c r="B48" s="2" t="e">
        <f>#REF!</f>
        <v>#REF!</v>
      </c>
      <c r="C48" s="13" t="e">
        <f>#REF!</f>
        <v>#REF!</v>
      </c>
      <c r="D48" s="38"/>
      <c r="E48" s="20" t="s">
        <v>46</v>
      </c>
      <c r="F48" s="15" t="str">
        <f>INDEX(EntryList,MATCH(E48,'Competitors&amp;Timetable'!A1:A401,0),2)</f>
        <v> </v>
      </c>
      <c r="G48" s="15"/>
      <c r="H48" s="15" t="str">
        <f>INDEX(EntryList,MATCH(E48,'Competitors&amp;Timetable'!A1:A401,0),3)</f>
        <v> </v>
      </c>
      <c r="I48" s="42"/>
      <c r="J48" s="2"/>
      <c r="K48" s="38">
        <v>3</v>
      </c>
      <c r="L48" s="20">
        <v>15</v>
      </c>
      <c r="M48" s="15" t="str">
        <f>INDEX(EntryList,MATCH(L48,'Competitors&amp;Timetable'!A1:A401,0),2)</f>
        <v>Lisa Robertson</v>
      </c>
      <c r="N48" s="78" t="s">
        <v>87</v>
      </c>
      <c r="O48" s="78">
        <v>3.62</v>
      </c>
      <c r="P48" s="76" t="s">
        <v>332</v>
      </c>
    </row>
    <row r="49" spans="1:16" ht="16.5" customHeight="1">
      <c r="A49" s="2" t="e">
        <f>#REF!</f>
        <v>#REF!</v>
      </c>
      <c r="B49" s="2" t="e">
        <f>#REF!</f>
        <v>#REF!</v>
      </c>
      <c r="C49" s="13" t="e">
        <f>#REF!</f>
        <v>#REF!</v>
      </c>
      <c r="D49" s="38"/>
      <c r="E49" s="20" t="s">
        <v>46</v>
      </c>
      <c r="F49" s="15" t="str">
        <f>INDEX(EntryList,MATCH(E49,'Competitors&amp;Timetable'!A1:A401,0),2)</f>
        <v> </v>
      </c>
      <c r="G49" s="15"/>
      <c r="H49" s="15" t="str">
        <f>INDEX(EntryList,MATCH(E49,'Competitors&amp;Timetable'!A1:A401,0),3)</f>
        <v> </v>
      </c>
      <c r="I49" s="42"/>
      <c r="J49" s="2"/>
      <c r="K49" s="38">
        <v>4</v>
      </c>
      <c r="L49" s="20">
        <v>18</v>
      </c>
      <c r="M49" s="15" t="str">
        <f>INDEX(EntryList,MATCH(L49,'Competitors&amp;Timetable'!A1:A401,0),2)</f>
        <v>Kirsty Robertson</v>
      </c>
      <c r="N49" s="78" t="s">
        <v>87</v>
      </c>
      <c r="O49" s="78">
        <v>3.42</v>
      </c>
      <c r="P49" s="76" t="s">
        <v>335</v>
      </c>
    </row>
    <row r="50" spans="1:20" s="3" customFormat="1" ht="16.5" customHeight="1">
      <c r="A50" s="2"/>
      <c r="B50" s="2"/>
      <c r="C50" s="2"/>
      <c r="D50" s="38"/>
      <c r="E50" s="20" t="s">
        <v>46</v>
      </c>
      <c r="F50" s="15" t="str">
        <f>INDEX(EntryList,MATCH(E50,'Competitors&amp;Timetable'!A1:A401,0),2)</f>
        <v> </v>
      </c>
      <c r="G50" s="15"/>
      <c r="H50" s="15" t="str">
        <f>INDEX(EntryList,MATCH(E50,'Competitors&amp;Timetable'!A1:A401,0),3)</f>
        <v> </v>
      </c>
      <c r="I50" s="42"/>
      <c r="J50" s="2"/>
      <c r="K50" s="38">
        <v>5</v>
      </c>
      <c r="L50" s="20">
        <v>43</v>
      </c>
      <c r="M50" s="15" t="str">
        <f>INDEX(EntryList,MATCH(L50,'Competitors&amp;Timetable'!A1:A401,0),2)</f>
        <v>Jessica Lettice</v>
      </c>
      <c r="N50" s="78" t="s">
        <v>87</v>
      </c>
      <c r="O50" s="78">
        <v>3.33</v>
      </c>
      <c r="P50" s="76" t="s">
        <v>327</v>
      </c>
      <c r="S50" s="9"/>
      <c r="T50" s="9"/>
    </row>
    <row r="51" spans="1:16" ht="16.5" customHeight="1">
      <c r="A51" s="2"/>
      <c r="B51" s="2"/>
      <c r="C51" s="2"/>
      <c r="D51" s="38"/>
      <c r="E51" s="20" t="s">
        <v>46</v>
      </c>
      <c r="F51" s="15" t="str">
        <f>INDEX(EntryList,MATCH(E51,'Competitors&amp;Timetable'!A1:A401,0),2)</f>
        <v> </v>
      </c>
      <c r="G51" s="15"/>
      <c r="H51" s="15" t="str">
        <f>INDEX(EntryList,MATCH(E51,'Competitors&amp;Timetable'!A1:A401,0),3)</f>
        <v> </v>
      </c>
      <c r="I51" s="42"/>
      <c r="J51" s="2"/>
      <c r="K51" s="38">
        <v>6</v>
      </c>
      <c r="L51" s="20">
        <v>1</v>
      </c>
      <c r="M51" s="15" t="str">
        <f>INDEX(EntryList,MATCH(L51,'Competitors&amp;Timetable'!A1:A401,0),2)</f>
        <v>Niamh Fellenger</v>
      </c>
      <c r="N51" s="78" t="s">
        <v>87</v>
      </c>
      <c r="O51" s="78">
        <v>3.07</v>
      </c>
      <c r="P51" s="76" t="s">
        <v>329</v>
      </c>
    </row>
    <row r="52" spans="1:16" ht="16.5" customHeight="1">
      <c r="A52" s="2" t="e">
        <f>#REF!</f>
        <v>#REF!</v>
      </c>
      <c r="B52" s="2" t="e">
        <f>#REF!</f>
        <v>#REF!</v>
      </c>
      <c r="C52" s="2" t="e">
        <f>#REF!</f>
        <v>#REF!</v>
      </c>
      <c r="D52" s="38"/>
      <c r="E52" s="20" t="s">
        <v>46</v>
      </c>
      <c r="F52" s="15" t="str">
        <f>INDEX(EntryList,MATCH(E52,'Competitors&amp;Timetable'!A1:A401,0),2)</f>
        <v> </v>
      </c>
      <c r="G52" s="15"/>
      <c r="H52" s="15" t="str">
        <f>INDEX(EntryList,MATCH(E52,'Competitors&amp;Timetable'!A1:A401,0),3)</f>
        <v> </v>
      </c>
      <c r="I52" s="42"/>
      <c r="J52" s="2"/>
      <c r="K52" s="38">
        <v>7</v>
      </c>
      <c r="L52" s="20">
        <v>77</v>
      </c>
      <c r="M52" s="15" t="str">
        <f>INDEX(EntryList,MATCH(L52,'Competitors&amp;Timetable'!A1:A401,0),2)</f>
        <v>Ruth McAlister</v>
      </c>
      <c r="N52" s="78" t="s">
        <v>87</v>
      </c>
      <c r="O52" s="78">
        <v>2.19</v>
      </c>
      <c r="P52" s="76" t="s">
        <v>347</v>
      </c>
    </row>
    <row r="53" spans="1:16" ht="16.5" customHeight="1">
      <c r="A53" s="2" t="e">
        <f>#REF!</f>
        <v>#REF!</v>
      </c>
      <c r="B53" s="2" t="e">
        <f>#REF!</f>
        <v>#REF!</v>
      </c>
      <c r="C53" s="2" t="e">
        <f>#REF!</f>
        <v>#REF!</v>
      </c>
      <c r="D53" s="38"/>
      <c r="E53" s="20" t="s">
        <v>46</v>
      </c>
      <c r="F53" s="15" t="str">
        <f>INDEX(EntryList,MATCH(E53,'Competitors&amp;Timetable'!A1:A401,0),2)</f>
        <v> </v>
      </c>
      <c r="G53" s="15"/>
      <c r="H53" s="15" t="str">
        <f>INDEX(EntryList,MATCH(E53,'Competitors&amp;Timetable'!A1:A401,0),3)</f>
        <v> </v>
      </c>
      <c r="I53" s="42"/>
      <c r="J53" s="2"/>
      <c r="K53" s="38"/>
      <c r="L53" s="20" t="s">
        <v>46</v>
      </c>
      <c r="M53" s="15" t="str">
        <f>INDEX(EntryList,MATCH(L53,'Competitors&amp;Timetable'!A1:A401,0),2)</f>
        <v> </v>
      </c>
      <c r="N53" s="15"/>
      <c r="O53" s="15" t="str">
        <f>INDEX(EntryList,MATCH(L53,'Competitors&amp;Timetable'!A1:A401,0),3)</f>
        <v> </v>
      </c>
      <c r="P53" s="42"/>
    </row>
    <row r="54" spans="1:16" ht="16.5" customHeight="1">
      <c r="A54" s="2"/>
      <c r="B54" s="2"/>
      <c r="C54" s="2"/>
      <c r="D54" s="38"/>
      <c r="E54" s="20"/>
      <c r="F54" s="15"/>
      <c r="G54" s="15"/>
      <c r="H54" s="15"/>
      <c r="I54" s="28"/>
      <c r="J54" s="2"/>
      <c r="K54" s="38"/>
      <c r="L54" s="20"/>
      <c r="M54" s="15"/>
      <c r="N54" s="15"/>
      <c r="O54" s="15"/>
      <c r="P54" s="28"/>
    </row>
    <row r="55" spans="1:16" ht="16.5" customHeight="1">
      <c r="A55" s="2" t="e">
        <f>#REF!</f>
        <v>#REF!</v>
      </c>
      <c r="B55" s="2" t="e">
        <f>#REF!</f>
        <v>#REF!</v>
      </c>
      <c r="C55" s="2" t="e">
        <f>#REF!</f>
        <v>#REF!</v>
      </c>
      <c r="D55" s="41"/>
      <c r="E55" s="17"/>
      <c r="F55" s="18"/>
      <c r="G55" s="18"/>
      <c r="H55" s="18"/>
      <c r="I55" s="19"/>
      <c r="J55" s="2"/>
      <c r="M55" s="18"/>
      <c r="N55" s="18"/>
      <c r="O55" s="18"/>
      <c r="P55" s="19"/>
    </row>
    <row r="56" spans="1:16" ht="16.5" customHeight="1">
      <c r="A56" s="2" t="e">
        <f>#REF!</f>
        <v>#REF!</v>
      </c>
      <c r="B56" s="2" t="e">
        <f>#REF!</f>
        <v>#REF!</v>
      </c>
      <c r="C56" s="13" t="e">
        <f>#REF!</f>
        <v>#REF!</v>
      </c>
      <c r="D56" s="40"/>
      <c r="E56" s="23" t="s">
        <v>5</v>
      </c>
      <c r="F56" s="90" t="str">
        <f>INDEX('Competitors&amp;Timetable'!F1:H144,MATCH(E56,'Competitors&amp;Timetable'!F1:F157,0),2)</f>
        <v>Shot Putt U15 Boys</v>
      </c>
      <c r="G56" s="91"/>
      <c r="H56" s="92" t="e">
        <f>INDEX(#REF!,MATCH(E56,#REF!,0),3)</f>
        <v>#REF!</v>
      </c>
      <c r="I56" s="79" t="s">
        <v>276</v>
      </c>
      <c r="J56" s="3"/>
      <c r="K56" s="40"/>
      <c r="L56" s="23" t="s">
        <v>21</v>
      </c>
      <c r="M56" s="90" t="str">
        <f>INDEX('Competitors&amp;Timetable'!F1:H144,MATCH(L56,'Competitors&amp;Timetable'!F1:F157,0),2)</f>
        <v>Shot Putt U15 Girls</v>
      </c>
      <c r="N56" s="91"/>
      <c r="O56" s="92" t="e">
        <f>INDEX(#REF!,MATCH(L56,#REF!,0),3)</f>
        <v>#REF!</v>
      </c>
      <c r="P56" s="79" t="s">
        <v>276</v>
      </c>
    </row>
    <row r="57" spans="1:16" ht="16.5" customHeight="1">
      <c r="A57" s="2" t="e">
        <f>#REF!</f>
        <v>#REF!</v>
      </c>
      <c r="B57" s="2" t="e">
        <f>#REF!</f>
        <v>#REF!</v>
      </c>
      <c r="C57" s="2" t="e">
        <f>#REF!</f>
        <v>#REF!</v>
      </c>
      <c r="D57" s="38"/>
      <c r="E57" s="20">
        <v>24</v>
      </c>
      <c r="F57" s="15" t="str">
        <f>INDEX(EntryList,MATCH(E57,'Competitors&amp;Timetable'!A1:A401,0),2)</f>
        <v>Ross O'Brien</v>
      </c>
      <c r="G57" s="78" t="s">
        <v>112</v>
      </c>
      <c r="H57" s="78">
        <v>7.67</v>
      </c>
      <c r="I57" s="76" t="s">
        <v>338</v>
      </c>
      <c r="J57" s="2"/>
      <c r="K57" s="38"/>
      <c r="L57" s="20" t="s">
        <v>46</v>
      </c>
      <c r="M57" s="15" t="str">
        <f>INDEX(EntryList,MATCH(L57,'Competitors&amp;Timetable'!A1:A401,0),2)</f>
        <v> </v>
      </c>
      <c r="N57" s="78"/>
      <c r="O57" s="78" t="str">
        <f>INDEX(EntryList,MATCH(L57,'Competitors&amp;Timetable'!A1:A401,0),3)</f>
        <v> </v>
      </c>
      <c r="P57" s="76"/>
    </row>
    <row r="58" spans="1:16" ht="16.5" customHeight="1">
      <c r="A58" s="2" t="e">
        <f>#REF!</f>
        <v>#REF!</v>
      </c>
      <c r="B58" s="2" t="e">
        <f>#REF!</f>
        <v>#REF!</v>
      </c>
      <c r="C58" s="2" t="e">
        <f>#REF!</f>
        <v>#REF!</v>
      </c>
      <c r="D58" s="38"/>
      <c r="E58" s="20" t="s">
        <v>46</v>
      </c>
      <c r="F58" s="15" t="str">
        <f>INDEX(EntryList,MATCH(E58,'Competitors&amp;Timetable'!A1:A401,0),2)</f>
        <v> </v>
      </c>
      <c r="G58" s="15"/>
      <c r="H58" s="15" t="str">
        <f>INDEX(EntryList,MATCH(E58,'Competitors&amp;Timetable'!A1:A401,0),3)</f>
        <v> </v>
      </c>
      <c r="I58" s="42"/>
      <c r="J58" s="2"/>
      <c r="K58" s="38"/>
      <c r="L58" s="20" t="s">
        <v>46</v>
      </c>
      <c r="M58" s="15" t="str">
        <f>INDEX(EntryList,MATCH(L58,'Competitors&amp;Timetable'!A1:A401,0),2)</f>
        <v> </v>
      </c>
      <c r="N58" s="78"/>
      <c r="O58" s="78" t="str">
        <f>INDEX(EntryList,MATCH(L58,'Competitors&amp;Timetable'!A1:A401,0),3)</f>
        <v> </v>
      </c>
      <c r="P58" s="76"/>
    </row>
    <row r="59" spans="1:16" s="3" customFormat="1" ht="16.5" customHeight="1">
      <c r="A59" s="2" t="e">
        <f>#REF!</f>
        <v>#REF!</v>
      </c>
      <c r="B59" s="2" t="e">
        <f>#REF!</f>
        <v>#REF!</v>
      </c>
      <c r="C59" s="2" t="e">
        <f>#REF!</f>
        <v>#REF!</v>
      </c>
      <c r="D59" s="38"/>
      <c r="E59" s="20" t="s">
        <v>46</v>
      </c>
      <c r="F59" s="15" t="str">
        <f>INDEX(EntryList,MATCH(E59,'Competitors&amp;Timetable'!A1:A401,0),2)</f>
        <v> </v>
      </c>
      <c r="G59" s="15"/>
      <c r="H59" s="15" t="str">
        <f>INDEX(EntryList,MATCH(E59,'Competitors&amp;Timetable'!A1:A401,0),3)</f>
        <v> </v>
      </c>
      <c r="I59" s="42"/>
      <c r="J59" s="2"/>
      <c r="K59" s="38"/>
      <c r="L59" s="20" t="s">
        <v>46</v>
      </c>
      <c r="M59" s="15" t="str">
        <f>INDEX(EntryList,MATCH(L59,'Competitors&amp;Timetable'!A1:A401,0),2)</f>
        <v> </v>
      </c>
      <c r="N59" s="78"/>
      <c r="O59" s="78" t="str">
        <f>INDEX(EntryList,MATCH(L59,'Competitors&amp;Timetable'!A1:A401,0),3)</f>
        <v> </v>
      </c>
      <c r="P59" s="76"/>
    </row>
    <row r="60" spans="1:16" ht="16.5" customHeight="1">
      <c r="A60" s="2" t="e">
        <f>#REF!</f>
        <v>#REF!</v>
      </c>
      <c r="B60" s="2" t="e">
        <f>#REF!</f>
        <v>#REF!</v>
      </c>
      <c r="C60" s="2" t="e">
        <f>#REF!</f>
        <v>#REF!</v>
      </c>
      <c r="D60" s="38"/>
      <c r="E60" s="20" t="s">
        <v>46</v>
      </c>
      <c r="F60" s="15" t="str">
        <f>INDEX(EntryList,MATCH(E60,'Competitors&amp;Timetable'!A1:A401,0),2)</f>
        <v> </v>
      </c>
      <c r="G60" s="15"/>
      <c r="H60" s="15" t="str">
        <f>INDEX(EntryList,MATCH(E60,'Competitors&amp;Timetable'!A1:A401,0),3)</f>
        <v> </v>
      </c>
      <c r="I60" s="42"/>
      <c r="J60" s="2"/>
      <c r="K60" s="38"/>
      <c r="L60" s="20" t="s">
        <v>46</v>
      </c>
      <c r="M60" s="15" t="str">
        <f>INDEX(EntryList,MATCH(L60,'Competitors&amp;Timetable'!A1:A401,0),2)</f>
        <v> </v>
      </c>
      <c r="N60" s="78"/>
      <c r="O60" s="78" t="str">
        <f>INDEX(EntryList,MATCH(L60,'Competitors&amp;Timetable'!A1:A401,0),3)</f>
        <v> </v>
      </c>
      <c r="P60" s="76"/>
    </row>
    <row r="61" spans="1:16" ht="16.5" customHeight="1">
      <c r="A61" s="2" t="e">
        <f>#REF!</f>
        <v>#REF!</v>
      </c>
      <c r="B61" s="2" t="e">
        <f>#REF!</f>
        <v>#REF!</v>
      </c>
      <c r="C61" s="2" t="e">
        <f>#REF!</f>
        <v>#REF!</v>
      </c>
      <c r="D61" s="38"/>
      <c r="E61" s="20" t="s">
        <v>46</v>
      </c>
      <c r="F61" s="15" t="str">
        <f>INDEX(EntryList,MATCH(E61,'Competitors&amp;Timetable'!A1:A401,0),2)</f>
        <v> </v>
      </c>
      <c r="G61" s="15"/>
      <c r="H61" s="15" t="str">
        <f>INDEX(EntryList,MATCH(E61,'Competitors&amp;Timetable'!A1:A401,0),3)</f>
        <v> </v>
      </c>
      <c r="I61" s="42"/>
      <c r="J61" s="2"/>
      <c r="K61" s="38"/>
      <c r="L61" s="20" t="s">
        <v>46</v>
      </c>
      <c r="M61" s="15" t="str">
        <f>INDEX(EntryList,MATCH(L61,'Competitors&amp;Timetable'!A1:A401,0),2)</f>
        <v> </v>
      </c>
      <c r="N61" s="78"/>
      <c r="O61" s="78" t="str">
        <f>INDEX(EntryList,MATCH(L61,'Competitors&amp;Timetable'!A1:A401,0),3)</f>
        <v> </v>
      </c>
      <c r="P61" s="76"/>
    </row>
    <row r="62" spans="1:16" ht="16.5" customHeight="1">
      <c r="A62" s="2" t="e">
        <f>#REF!</f>
        <v>#REF!</v>
      </c>
      <c r="B62" s="2" t="e">
        <f>#REF!</f>
        <v>#REF!</v>
      </c>
      <c r="C62" s="2" t="e">
        <f>#REF!</f>
        <v>#REF!</v>
      </c>
      <c r="D62" s="38"/>
      <c r="E62" s="20" t="s">
        <v>46</v>
      </c>
      <c r="F62" s="15" t="str">
        <f>INDEX(EntryList,MATCH(E62,'Competitors&amp;Timetable'!A1:A401,0),2)</f>
        <v> </v>
      </c>
      <c r="G62" s="15"/>
      <c r="H62" s="15" t="str">
        <f>INDEX(EntryList,MATCH(E62,'Competitors&amp;Timetable'!A1:A401,0),3)</f>
        <v> </v>
      </c>
      <c r="I62" s="42"/>
      <c r="J62" s="2"/>
      <c r="K62" s="38"/>
      <c r="L62" s="20" t="s">
        <v>46</v>
      </c>
      <c r="M62" s="15" t="str">
        <f>INDEX(EntryList,MATCH(L62,'Competitors&amp;Timetable'!A1:A401,0),2)</f>
        <v> </v>
      </c>
      <c r="N62" s="78"/>
      <c r="O62" s="78" t="str">
        <f>INDEX(EntryList,MATCH(L62,'Competitors&amp;Timetable'!A1:A401,0),3)</f>
        <v> </v>
      </c>
      <c r="P62" s="76"/>
    </row>
    <row r="63" spans="1:16" ht="16.5" customHeight="1">
      <c r="A63" s="2" t="e">
        <f>#REF!</f>
        <v>#REF!</v>
      </c>
      <c r="B63" s="2" t="e">
        <f>#REF!</f>
        <v>#REF!</v>
      </c>
      <c r="C63" s="2" t="e">
        <f>#REF!</f>
        <v>#REF!</v>
      </c>
      <c r="D63" s="38"/>
      <c r="E63" s="20" t="s">
        <v>46</v>
      </c>
      <c r="F63" s="15" t="str">
        <f>INDEX(EntryList,MATCH(E63,'Competitors&amp;Timetable'!A1:A401,0),2)</f>
        <v> </v>
      </c>
      <c r="G63" s="15"/>
      <c r="H63" s="15" t="str">
        <f>INDEX(EntryList,MATCH(E63,'Competitors&amp;Timetable'!A1:A401,0),3)</f>
        <v> </v>
      </c>
      <c r="I63" s="42"/>
      <c r="J63" s="2"/>
      <c r="K63" s="38"/>
      <c r="L63" s="20" t="s">
        <v>46</v>
      </c>
      <c r="M63" s="15" t="str">
        <f>INDEX(EntryList,MATCH(L63,'Competitors&amp;Timetable'!A1:A401,0),2)</f>
        <v> </v>
      </c>
      <c r="N63" s="78"/>
      <c r="O63" s="78" t="str">
        <f>INDEX(EntryList,MATCH(L63,'Competitors&amp;Timetable'!A1:A401,0),3)</f>
        <v> </v>
      </c>
      <c r="P63" s="76"/>
    </row>
    <row r="64" spans="1:16" ht="16.5" customHeight="1">
      <c r="A64" s="2"/>
      <c r="B64" s="2"/>
      <c r="C64" s="2"/>
      <c r="D64" s="38"/>
      <c r="E64" s="20" t="s">
        <v>46</v>
      </c>
      <c r="F64" s="15" t="str">
        <f>INDEX(EntryList,MATCH(E64,'Competitors&amp;Timetable'!A1:A401,0),2)</f>
        <v> </v>
      </c>
      <c r="G64" s="15"/>
      <c r="H64" s="15" t="str">
        <f>INDEX(EntryList,MATCH(E64,'Competitors&amp;Timetable'!A1:A401,0),3)</f>
        <v> </v>
      </c>
      <c r="I64" s="42"/>
      <c r="J64" s="2"/>
      <c r="K64" s="38"/>
      <c r="L64" s="20" t="s">
        <v>46</v>
      </c>
      <c r="M64" s="15" t="str">
        <f>INDEX(EntryList,MATCH(L64,'Competitors&amp;Timetable'!A1:A401,0),2)</f>
        <v> </v>
      </c>
      <c r="N64" s="78"/>
      <c r="O64" s="78" t="str">
        <f>INDEX(EntryList,MATCH(L64,'Competitors&amp;Timetable'!A1:A401,0),3)</f>
        <v> </v>
      </c>
      <c r="P64" s="76"/>
    </row>
    <row r="65" spans="1:16" ht="16.5" customHeight="1">
      <c r="A65" s="2"/>
      <c r="B65" s="2"/>
      <c r="C65" s="2"/>
      <c r="D65" s="38"/>
      <c r="E65" s="20"/>
      <c r="F65" s="15"/>
      <c r="G65" s="15"/>
      <c r="H65" s="15"/>
      <c r="I65" s="28"/>
      <c r="J65" s="2"/>
      <c r="K65" s="38"/>
      <c r="L65" s="20"/>
      <c r="M65" s="15"/>
      <c r="N65" s="78"/>
      <c r="O65" s="78"/>
      <c r="P65" s="88"/>
    </row>
    <row r="66" spans="1:16" ht="16.5" customHeight="1">
      <c r="A66" s="2"/>
      <c r="B66" s="2"/>
      <c r="C66" s="2"/>
      <c r="F66" s="5"/>
      <c r="G66" s="5"/>
      <c r="I66" s="8"/>
      <c r="J66" s="2"/>
      <c r="M66" s="5"/>
      <c r="N66" s="5"/>
      <c r="P66" s="8"/>
    </row>
    <row r="67" spans="1:16" ht="16.5" customHeight="1">
      <c r="A67" s="2"/>
      <c r="B67" s="2"/>
      <c r="C67" s="13"/>
      <c r="D67" s="40"/>
      <c r="E67" s="23" t="s">
        <v>14</v>
      </c>
      <c r="F67" s="90" t="str">
        <f>INDEX('Competitors&amp;Timetable'!F1:H144,MATCH(E67,'Competitors&amp;Timetable'!F1:F157,0),2)</f>
        <v>Shot Putt U17 Men</v>
      </c>
      <c r="G67" s="91"/>
      <c r="H67" s="92" t="e">
        <f>INDEX(#REF!,MATCH(E67,#REF!,0),3)</f>
        <v>#REF!</v>
      </c>
      <c r="I67" s="79" t="s">
        <v>276</v>
      </c>
      <c r="J67" s="3"/>
      <c r="K67" s="40"/>
      <c r="L67" s="23" t="s">
        <v>22</v>
      </c>
      <c r="M67" s="90" t="str">
        <f>INDEX('Competitors&amp;Timetable'!F1:H144,MATCH(L67,'Competitors&amp;Timetable'!F1:F157,0),2)</f>
        <v>Shot Putt U17 Women</v>
      </c>
      <c r="N67" s="91"/>
      <c r="O67" s="92" t="e">
        <f>INDEX(#REF!,MATCH(L67,#REF!,0),3)</f>
        <v>#REF!</v>
      </c>
      <c r="P67" s="79" t="s">
        <v>276</v>
      </c>
    </row>
    <row r="68" spans="1:16" s="3" customFormat="1" ht="16.5" customHeight="1">
      <c r="A68" s="2"/>
      <c r="B68" s="2"/>
      <c r="C68" s="2"/>
      <c r="D68" s="38">
        <v>1</v>
      </c>
      <c r="E68" s="20">
        <v>54</v>
      </c>
      <c r="F68" s="15" t="str">
        <f>INDEX(EntryList,MATCH(E68,'Competitors&amp;Timetable'!A1:A401,0),2)</f>
        <v>David Hall</v>
      </c>
      <c r="G68" s="78" t="s">
        <v>138</v>
      </c>
      <c r="H68" s="78">
        <v>8.54</v>
      </c>
      <c r="I68" s="76" t="s">
        <v>352</v>
      </c>
      <c r="J68" s="2"/>
      <c r="K68" s="38">
        <v>1</v>
      </c>
      <c r="L68" s="20">
        <v>61</v>
      </c>
      <c r="M68" s="15" t="str">
        <f>INDEX(EntryList,MATCH(L68,'Competitors&amp;Timetable'!A1:A401,0),2)</f>
        <v>Francesca Benham</v>
      </c>
      <c r="N68" s="78" t="s">
        <v>125</v>
      </c>
      <c r="O68" s="78">
        <v>6.99</v>
      </c>
      <c r="P68" s="76" t="s">
        <v>340</v>
      </c>
    </row>
    <row r="69" spans="1:16" ht="16.5" customHeight="1">
      <c r="A69" s="2"/>
      <c r="B69" s="2"/>
      <c r="C69" s="2"/>
      <c r="D69" s="38"/>
      <c r="E69" s="20" t="s">
        <v>46</v>
      </c>
      <c r="F69" s="15" t="str">
        <f>INDEX(EntryList,MATCH(E69,'Competitors&amp;Timetable'!A1:A401,0),2)</f>
        <v> </v>
      </c>
      <c r="G69" s="15"/>
      <c r="H69" s="15" t="str">
        <f>INDEX(EntryList,MATCH(E69,'Competitors&amp;Timetable'!A1:A401,0),3)</f>
        <v> </v>
      </c>
      <c r="I69" s="42"/>
      <c r="J69" s="2"/>
      <c r="K69" s="38">
        <v>2</v>
      </c>
      <c r="L69" s="20">
        <v>60</v>
      </c>
      <c r="M69" s="15" t="str">
        <f>INDEX(EntryList,MATCH(L69,'Competitors&amp;Timetable'!A1:A401,0),2)</f>
        <v>Sarah Szymanski</v>
      </c>
      <c r="N69" s="78" t="s">
        <v>125</v>
      </c>
      <c r="O69" s="78">
        <v>5.67</v>
      </c>
      <c r="P69" s="76" t="s">
        <v>335</v>
      </c>
    </row>
    <row r="70" spans="1:16" ht="16.5" customHeight="1">
      <c r="A70" s="2"/>
      <c r="B70" s="2"/>
      <c r="C70" s="2"/>
      <c r="D70" s="38"/>
      <c r="E70" s="20" t="s">
        <v>46</v>
      </c>
      <c r="F70" s="15" t="str">
        <f>INDEX(EntryList,MATCH(E70,'Competitors&amp;Timetable'!A1:A401,0),2)</f>
        <v> </v>
      </c>
      <c r="G70" s="15"/>
      <c r="H70" s="15" t="str">
        <f>INDEX(EntryList,MATCH(E70,'Competitors&amp;Timetable'!A1:A401,0),3)</f>
        <v> </v>
      </c>
      <c r="I70" s="42"/>
      <c r="J70" s="2"/>
      <c r="K70" s="38">
        <v>3</v>
      </c>
      <c r="L70" s="20">
        <v>40</v>
      </c>
      <c r="M70" s="15" t="str">
        <f>INDEX(EntryList,MATCH(L70,'Competitors&amp;Timetable'!A1:A401,0),2)</f>
        <v>Amy  Frankland</v>
      </c>
      <c r="N70" s="78" t="s">
        <v>125</v>
      </c>
      <c r="O70" s="78">
        <v>5.44</v>
      </c>
      <c r="P70" s="76" t="s">
        <v>327</v>
      </c>
    </row>
    <row r="71" spans="1:16" ht="16.5" customHeight="1">
      <c r="A71" s="2"/>
      <c r="B71" s="2"/>
      <c r="C71" s="2"/>
      <c r="D71" s="38"/>
      <c r="E71" s="20" t="s">
        <v>46</v>
      </c>
      <c r="F71" s="15" t="str">
        <f>INDEX(EntryList,MATCH(E71,'Competitors&amp;Timetable'!A1:A401,0),2)</f>
        <v> </v>
      </c>
      <c r="G71" s="15"/>
      <c r="H71" s="15" t="str">
        <f>INDEX(EntryList,MATCH(E71,'Competitors&amp;Timetable'!A1:A401,0),3)</f>
        <v> </v>
      </c>
      <c r="I71" s="42"/>
      <c r="J71" s="2"/>
      <c r="K71" s="38"/>
      <c r="L71" s="20" t="s">
        <v>46</v>
      </c>
      <c r="M71" s="15" t="str">
        <f>INDEX(EntryList,MATCH(L71,'Competitors&amp;Timetable'!A1:A401,0),2)</f>
        <v> </v>
      </c>
      <c r="N71" s="15"/>
      <c r="O71" s="15" t="str">
        <f>INDEX(EntryList,MATCH(L71,'Competitors&amp;Timetable'!A1:A401,0),3)</f>
        <v> </v>
      </c>
      <c r="P71" s="42"/>
    </row>
    <row r="72" spans="1:16" ht="16.5" customHeight="1">
      <c r="A72" s="2"/>
      <c r="B72" s="2"/>
      <c r="C72" s="2"/>
      <c r="D72" s="38"/>
      <c r="E72" s="20" t="s">
        <v>46</v>
      </c>
      <c r="F72" s="15" t="str">
        <f>INDEX(EntryList,MATCH(E72,'Competitors&amp;Timetable'!A1:A401,0),2)</f>
        <v> </v>
      </c>
      <c r="G72" s="15"/>
      <c r="H72" s="15" t="str">
        <f>INDEX(EntryList,MATCH(E72,'Competitors&amp;Timetable'!A1:A401,0),3)</f>
        <v> </v>
      </c>
      <c r="I72" s="42"/>
      <c r="J72" s="2"/>
      <c r="K72" s="38"/>
      <c r="L72" s="20" t="s">
        <v>46</v>
      </c>
      <c r="M72" s="15" t="str">
        <f>INDEX(EntryList,MATCH(L72,'Competitors&amp;Timetable'!A1:A401,0),2)</f>
        <v> </v>
      </c>
      <c r="N72" s="15"/>
      <c r="O72" s="15" t="str">
        <f>INDEX(EntryList,MATCH(L72,'Competitors&amp;Timetable'!A1:A401,0),3)</f>
        <v> </v>
      </c>
      <c r="P72" s="42"/>
    </row>
    <row r="73" spans="1:16" ht="16.5" customHeight="1">
      <c r="A73" s="2"/>
      <c r="B73" s="2"/>
      <c r="C73" s="2"/>
      <c r="D73" s="38"/>
      <c r="E73" s="20" t="s">
        <v>46</v>
      </c>
      <c r="F73" s="15" t="str">
        <f>INDEX(EntryList,MATCH(E73,'Competitors&amp;Timetable'!A1:A401,0),2)</f>
        <v> </v>
      </c>
      <c r="G73" s="15"/>
      <c r="H73" s="15" t="str">
        <f>INDEX(EntryList,MATCH(E73,'Competitors&amp;Timetable'!A1:A401,0),3)</f>
        <v> </v>
      </c>
      <c r="I73" s="42"/>
      <c r="J73" s="2"/>
      <c r="K73" s="38"/>
      <c r="L73" s="20" t="s">
        <v>46</v>
      </c>
      <c r="M73" s="15" t="str">
        <f>INDEX(EntryList,MATCH(L73,'Competitors&amp;Timetable'!A1:A401,0),2)</f>
        <v> </v>
      </c>
      <c r="N73" s="15"/>
      <c r="O73" s="15" t="str">
        <f>INDEX(EntryList,MATCH(L73,'Competitors&amp;Timetable'!A1:A401,0),3)</f>
        <v> </v>
      </c>
      <c r="P73" s="42"/>
    </row>
    <row r="74" spans="1:16" ht="16.5" customHeight="1">
      <c r="A74" s="2"/>
      <c r="B74" s="2"/>
      <c r="C74" s="2"/>
      <c r="D74" s="38"/>
      <c r="E74" s="20" t="s">
        <v>46</v>
      </c>
      <c r="F74" s="15" t="str">
        <f>INDEX(EntryList,MATCH(E74,'Competitors&amp;Timetable'!A1:A401,0),2)</f>
        <v> </v>
      </c>
      <c r="G74" s="15"/>
      <c r="H74" s="15" t="str">
        <f>INDEX(EntryList,MATCH(E74,'Competitors&amp;Timetable'!A1:A401,0),3)</f>
        <v> </v>
      </c>
      <c r="I74" s="42"/>
      <c r="J74" s="2"/>
      <c r="K74" s="38"/>
      <c r="L74" s="20" t="s">
        <v>46</v>
      </c>
      <c r="M74" s="15" t="str">
        <f>INDEX(EntryList,MATCH(L74,'Competitors&amp;Timetable'!A1:A401,0),2)</f>
        <v> </v>
      </c>
      <c r="N74" s="15"/>
      <c r="O74" s="15" t="str">
        <f>INDEX(EntryList,MATCH(L74,'Competitors&amp;Timetable'!A1:A401,0),3)</f>
        <v> </v>
      </c>
      <c r="P74" s="42"/>
    </row>
    <row r="75" spans="1:16" ht="16.5" customHeight="1">
      <c r="A75" s="2"/>
      <c r="B75" s="2"/>
      <c r="C75" s="2"/>
      <c r="D75" s="38"/>
      <c r="E75" s="20" t="s">
        <v>46</v>
      </c>
      <c r="F75" s="15" t="str">
        <f>INDEX(EntryList,MATCH(E75,'Competitors&amp;Timetable'!A1:A401,0),2)</f>
        <v> </v>
      </c>
      <c r="G75" s="15"/>
      <c r="H75" s="15" t="str">
        <f>INDEX(EntryList,MATCH(E75,'Competitors&amp;Timetable'!A1:A401,0),3)</f>
        <v> </v>
      </c>
      <c r="I75" s="42"/>
      <c r="J75" s="2"/>
      <c r="K75" s="38"/>
      <c r="L75" s="20" t="s">
        <v>46</v>
      </c>
      <c r="M75" s="15" t="str">
        <f>INDEX(EntryList,MATCH(L75,'Competitors&amp;Timetable'!A1:A401,0),2)</f>
        <v> </v>
      </c>
      <c r="N75" s="15"/>
      <c r="O75" s="15" t="str">
        <f>INDEX(EntryList,MATCH(L75,'Competitors&amp;Timetable'!A1:A401,0),3)</f>
        <v> </v>
      </c>
      <c r="P75" s="42"/>
    </row>
    <row r="76" spans="1:16" ht="16.5" customHeight="1">
      <c r="A76" s="2"/>
      <c r="B76" s="2"/>
      <c r="C76" s="2"/>
      <c r="D76" s="38"/>
      <c r="E76" s="20"/>
      <c r="F76" s="15"/>
      <c r="G76" s="15"/>
      <c r="H76" s="15"/>
      <c r="I76" s="28"/>
      <c r="J76" s="2"/>
      <c r="K76" s="38"/>
      <c r="L76" s="20"/>
      <c r="M76" s="15"/>
      <c r="N76" s="15"/>
      <c r="O76" s="15"/>
      <c r="P76" s="28"/>
    </row>
    <row r="77" spans="1:16" ht="16.5" customHeight="1">
      <c r="A77" s="2"/>
      <c r="B77" s="2"/>
      <c r="C77" s="2"/>
      <c r="D77" s="35"/>
      <c r="E77" s="11"/>
      <c r="F77" s="4"/>
      <c r="G77" s="4"/>
      <c r="H77" s="4"/>
      <c r="I77" s="8"/>
      <c r="J77" s="11"/>
      <c r="K77" s="35"/>
      <c r="L77" s="11"/>
      <c r="M77" s="4"/>
      <c r="N77" s="4"/>
      <c r="O77" s="4"/>
      <c r="P77" s="8"/>
    </row>
    <row r="78" spans="1:16" ht="16.5" customHeight="1">
      <c r="A78" s="2"/>
      <c r="B78" s="2"/>
      <c r="C78" s="13"/>
      <c r="D78" s="40"/>
      <c r="E78" s="23" t="s">
        <v>44</v>
      </c>
      <c r="F78" s="90" t="str">
        <f>INDEX('Competitors&amp;Timetable'!F1:H144,MATCH(E78,'Competitors&amp;Timetable'!F1:F157,0),2)</f>
        <v>Long Jump  U11 Boys</v>
      </c>
      <c r="G78" s="91"/>
      <c r="H78" s="92" t="e">
        <f>INDEX(#REF!,MATCH(E78,#REF!,0),3)</f>
        <v>#REF!</v>
      </c>
      <c r="I78" s="79" t="s">
        <v>276</v>
      </c>
      <c r="J78" s="3"/>
      <c r="K78" s="40"/>
      <c r="L78" s="23" t="s">
        <v>45</v>
      </c>
      <c r="M78" s="90" t="str">
        <f>INDEX('Competitors&amp;Timetable'!F1:H144,MATCH(L78,'Competitors&amp;Timetable'!F1:F157,0),2)</f>
        <v>Long Jump  U11 Girls</v>
      </c>
      <c r="N78" s="91"/>
      <c r="O78" s="92" t="e">
        <f>INDEX(#REF!,MATCH(L78,#REF!,0),3)</f>
        <v>#REF!</v>
      </c>
      <c r="P78" s="79" t="s">
        <v>276</v>
      </c>
    </row>
    <row r="79" spans="1:16" ht="16.5" customHeight="1">
      <c r="A79" s="2"/>
      <c r="B79" s="2"/>
      <c r="C79" s="2"/>
      <c r="D79" s="38">
        <v>1</v>
      </c>
      <c r="E79" s="20">
        <v>28</v>
      </c>
      <c r="F79" s="15" t="str">
        <f>INDEX(EntryList,MATCH(E79,'Competitors&amp;Timetable'!A1:A401,0),2)</f>
        <v>Joshua Grahame</v>
      </c>
      <c r="G79" s="78" t="s">
        <v>91</v>
      </c>
      <c r="H79" s="78">
        <v>3.19</v>
      </c>
      <c r="I79" s="76" t="s">
        <v>345</v>
      </c>
      <c r="J79" s="2"/>
      <c r="K79" s="38">
        <v>1</v>
      </c>
      <c r="L79" s="20">
        <v>5</v>
      </c>
      <c r="M79" s="15" t="str">
        <f>INDEX(EntryList,MATCH(L79,'Competitors&amp;Timetable'!A1:A401,0),2)</f>
        <v>Emily Lettice</v>
      </c>
      <c r="N79" s="78" t="s">
        <v>89</v>
      </c>
      <c r="O79" s="78">
        <v>2.99</v>
      </c>
      <c r="P79" s="76" t="s">
        <v>329</v>
      </c>
    </row>
    <row r="80" spans="1:16" ht="16.5" customHeight="1">
      <c r="A80" s="2"/>
      <c r="B80" s="2"/>
      <c r="C80" s="2"/>
      <c r="D80" s="38">
        <v>2</v>
      </c>
      <c r="E80" s="20">
        <v>22</v>
      </c>
      <c r="F80" s="15" t="str">
        <f>INDEX(EntryList,MATCH(E80,'Competitors&amp;Timetable'!A1:A401,0),2)</f>
        <v>Gregor Hutchison</v>
      </c>
      <c r="G80" s="78" t="s">
        <v>91</v>
      </c>
      <c r="H80" s="78">
        <v>3.06</v>
      </c>
      <c r="I80" s="76" t="s">
        <v>329</v>
      </c>
      <c r="J80" s="2"/>
      <c r="K80" s="38">
        <v>2</v>
      </c>
      <c r="L80" s="20">
        <v>2</v>
      </c>
      <c r="M80" s="15" t="str">
        <f>INDEX(EntryList,MATCH(L80,'Competitors&amp;Timetable'!A1:A401,0),2)</f>
        <v>Sarah Robertson</v>
      </c>
      <c r="N80" s="78" t="s">
        <v>89</v>
      </c>
      <c r="O80" s="78">
        <v>2.92</v>
      </c>
      <c r="P80" s="76" t="s">
        <v>354</v>
      </c>
    </row>
    <row r="81" spans="1:16" ht="16.5" customHeight="1">
      <c r="A81" s="2"/>
      <c r="B81" s="2"/>
      <c r="C81" s="2"/>
      <c r="D81" s="38">
        <v>3</v>
      </c>
      <c r="E81" s="20">
        <v>3</v>
      </c>
      <c r="F81" s="15" t="str">
        <f>INDEX(EntryList,MATCH(E81,'Competitors&amp;Timetable'!A1:A401,0),2)</f>
        <v>Craig Gallagher</v>
      </c>
      <c r="G81" s="78" t="s">
        <v>91</v>
      </c>
      <c r="H81" s="78">
        <v>3</v>
      </c>
      <c r="I81" s="76" t="s">
        <v>329</v>
      </c>
      <c r="J81" s="2"/>
      <c r="K81" s="38">
        <v>3</v>
      </c>
      <c r="L81" s="20">
        <v>4</v>
      </c>
      <c r="M81" s="15" t="str">
        <f>INDEX(EntryList,MATCH(L81,'Competitors&amp;Timetable'!A1:A401,0),2)</f>
        <v>Caroline McKinlay</v>
      </c>
      <c r="N81" s="78" t="s">
        <v>89</v>
      </c>
      <c r="O81" s="78">
        <v>2.87</v>
      </c>
      <c r="P81" s="76" t="s">
        <v>354</v>
      </c>
    </row>
    <row r="82" spans="1:16" ht="16.5" customHeight="1">
      <c r="A82" s="2"/>
      <c r="B82" s="2"/>
      <c r="C82" s="2"/>
      <c r="D82" s="38">
        <v>4</v>
      </c>
      <c r="E82" s="20">
        <v>25</v>
      </c>
      <c r="F82" s="15" t="str">
        <f>INDEX(EntryList,MATCH(E82,'Competitors&amp;Timetable'!A1:A401,0),2)</f>
        <v>Euan McAlister</v>
      </c>
      <c r="G82" s="78" t="s">
        <v>91</v>
      </c>
      <c r="H82" s="78">
        <v>2.05</v>
      </c>
      <c r="I82" s="76" t="s">
        <v>347</v>
      </c>
      <c r="J82" s="2"/>
      <c r="K82" s="38">
        <v>4</v>
      </c>
      <c r="L82" s="20">
        <v>16</v>
      </c>
      <c r="M82" s="15" t="str">
        <f>INDEX(EntryList,MATCH(L82,'Competitors&amp;Timetable'!A1:A401,0),2)</f>
        <v>Anise Wilson</v>
      </c>
      <c r="N82" s="78" t="s">
        <v>89</v>
      </c>
      <c r="O82" s="78">
        <v>2.81</v>
      </c>
      <c r="P82" s="76" t="s">
        <v>354</v>
      </c>
    </row>
    <row r="83" spans="1:16" ht="16.5" customHeight="1">
      <c r="A83" s="2"/>
      <c r="B83" s="2"/>
      <c r="C83" s="2"/>
      <c r="D83" s="38"/>
      <c r="E83" s="20" t="s">
        <v>46</v>
      </c>
      <c r="F83" s="15" t="str">
        <f>INDEX(EntryList,MATCH(E83,'Competitors&amp;Timetable'!A1:A401,0),2)</f>
        <v> </v>
      </c>
      <c r="G83" s="15"/>
      <c r="H83" s="15" t="str">
        <f>INDEX(EntryList,MATCH(E83,'Competitors&amp;Timetable'!A1:A401,0),3)</f>
        <v> </v>
      </c>
      <c r="I83" s="42"/>
      <c r="J83" s="2"/>
      <c r="K83" s="38">
        <v>5</v>
      </c>
      <c r="L83" s="20">
        <v>17</v>
      </c>
      <c r="M83" s="15" t="str">
        <f>INDEX(EntryList,MATCH(L83,'Competitors&amp;Timetable'!A1:A401,0),2)</f>
        <v>Mairead Purves</v>
      </c>
      <c r="N83" s="78" t="s">
        <v>89</v>
      </c>
      <c r="O83" s="78">
        <v>2.38</v>
      </c>
      <c r="P83" s="76" t="s">
        <v>328</v>
      </c>
    </row>
    <row r="84" spans="1:16" ht="16.5" customHeight="1">
      <c r="A84" s="2"/>
      <c r="B84" s="2"/>
      <c r="C84" s="2"/>
      <c r="D84" s="38"/>
      <c r="E84" s="20" t="s">
        <v>46</v>
      </c>
      <c r="F84" s="15" t="str">
        <f>INDEX(EntryList,MATCH(E84,'Competitors&amp;Timetable'!A1:A401,0),2)</f>
        <v> </v>
      </c>
      <c r="G84" s="15"/>
      <c r="H84" s="15" t="str">
        <f>INDEX(EntryList,MATCH(E84,'Competitors&amp;Timetable'!A1:A401,0),3)</f>
        <v> </v>
      </c>
      <c r="I84" s="42"/>
      <c r="J84" s="2"/>
      <c r="K84" s="38">
        <v>6</v>
      </c>
      <c r="L84" s="20">
        <v>9</v>
      </c>
      <c r="M84" s="15" t="str">
        <f>INDEX(EntryList,MATCH(L84,'Competitors&amp;Timetable'!A1:A401,0),2)</f>
        <v>Elle Bowler</v>
      </c>
      <c r="N84" s="78" t="s">
        <v>89</v>
      </c>
      <c r="O84" s="78">
        <v>2.27</v>
      </c>
      <c r="P84" s="76" t="s">
        <v>330</v>
      </c>
    </row>
    <row r="85" spans="1:16" ht="16.5" customHeight="1">
      <c r="A85" s="2"/>
      <c r="B85" s="2"/>
      <c r="C85" s="2"/>
      <c r="D85" s="38"/>
      <c r="E85" s="20" t="s">
        <v>46</v>
      </c>
      <c r="F85" s="15" t="str">
        <f>INDEX(EntryList,MATCH(E85,'Competitors&amp;Timetable'!A1:A401,0),2)</f>
        <v> </v>
      </c>
      <c r="G85" s="15"/>
      <c r="H85" s="15" t="str">
        <f>INDEX(EntryList,MATCH(E85,'Competitors&amp;Timetable'!A1:A401,0),3)</f>
        <v> </v>
      </c>
      <c r="I85" s="42"/>
      <c r="J85" s="2"/>
      <c r="K85" s="38"/>
      <c r="L85" s="20" t="s">
        <v>46</v>
      </c>
      <c r="M85" s="15" t="str">
        <f>INDEX(EntryList,MATCH(L85,'Competitors&amp;Timetable'!A1:A401,0),2)</f>
        <v> </v>
      </c>
      <c r="N85" s="15"/>
      <c r="O85" s="15" t="str">
        <f>INDEX(EntryList,MATCH(L85,'Competitors&amp;Timetable'!A1:A401,0),3)</f>
        <v> </v>
      </c>
      <c r="P85" s="42"/>
    </row>
    <row r="86" spans="4:16" ht="16.5" customHeight="1">
      <c r="D86" s="38"/>
      <c r="E86" s="20" t="s">
        <v>46</v>
      </c>
      <c r="F86" s="15" t="str">
        <f>INDEX(EntryList,MATCH(E86,'Competitors&amp;Timetable'!A1:A401,0),2)</f>
        <v> </v>
      </c>
      <c r="G86" s="15"/>
      <c r="H86" s="15" t="str">
        <f>INDEX(EntryList,MATCH(E86,'Competitors&amp;Timetable'!A1:A401,0),3)</f>
        <v> </v>
      </c>
      <c r="I86" s="42"/>
      <c r="J86" s="2"/>
      <c r="K86" s="38"/>
      <c r="L86" s="20" t="s">
        <v>46</v>
      </c>
      <c r="M86" s="15" t="str">
        <f>INDEX(EntryList,MATCH(L86,'Competitors&amp;Timetable'!A1:A401,0),2)</f>
        <v> </v>
      </c>
      <c r="N86" s="15"/>
      <c r="O86" s="15" t="str">
        <f>INDEX(EntryList,MATCH(L86,'Competitors&amp;Timetable'!A1:A401,0),3)</f>
        <v> </v>
      </c>
      <c r="P86" s="42"/>
    </row>
    <row r="87" spans="4:16" ht="16.5" customHeight="1">
      <c r="D87" s="38"/>
      <c r="E87" s="20"/>
      <c r="F87" s="15"/>
      <c r="G87" s="15"/>
      <c r="H87" s="15"/>
      <c r="I87" s="28"/>
      <c r="J87" s="2"/>
      <c r="K87" s="38"/>
      <c r="L87" s="20"/>
      <c r="M87" s="15"/>
      <c r="N87" s="15"/>
      <c r="O87" s="15"/>
      <c r="P87" s="28"/>
    </row>
    <row r="88" spans="6:16" ht="16.5" customHeight="1">
      <c r="F88" s="5"/>
      <c r="G88" s="5"/>
      <c r="I88" s="8"/>
      <c r="J88" s="2"/>
      <c r="M88" s="5"/>
      <c r="N88" s="5"/>
      <c r="P88" s="8"/>
    </row>
    <row r="89" spans="4:16" ht="16.5" customHeight="1">
      <c r="D89" s="40"/>
      <c r="E89" s="23" t="s">
        <v>15</v>
      </c>
      <c r="F89" s="90" t="str">
        <f>INDEX('Competitors&amp;Timetable'!F1:H144,MATCH(E89,'Competitors&amp;Timetable'!F1:F157,0),2)</f>
        <v>Long Jump  RJT Group</v>
      </c>
      <c r="G89" s="91"/>
      <c r="H89" s="92" t="e">
        <f>INDEX(#REF!,MATCH(E89,#REF!,0),3)</f>
        <v>#REF!</v>
      </c>
      <c r="I89" s="79" t="s">
        <v>276</v>
      </c>
      <c r="J89" s="3"/>
      <c r="K89" s="40"/>
      <c r="L89" s="23" t="s">
        <v>23</v>
      </c>
      <c r="M89" s="90" t="str">
        <f>INDEX('Competitors&amp;Timetable'!F1:H144,MATCH(L89,'Competitors&amp;Timetable'!F1:F157,0),2)</f>
        <v>Shot Putt    U13 Boys</v>
      </c>
      <c r="N89" s="91"/>
      <c r="O89" s="92" t="e">
        <f>INDEX(#REF!,MATCH(L89,#REF!,0),3)</f>
        <v>#REF!</v>
      </c>
      <c r="P89" s="79" t="s">
        <v>276</v>
      </c>
    </row>
    <row r="90" spans="4:16" ht="16.5" customHeight="1">
      <c r="D90" s="38">
        <v>1</v>
      </c>
      <c r="E90" s="20">
        <v>75</v>
      </c>
      <c r="F90" s="15" t="str">
        <f>INDEX(EntryList,MATCH(E90,'Competitors&amp;Timetable'!A1:A401,0),2)</f>
        <v>Matthew Crawford</v>
      </c>
      <c r="G90" s="78" t="s">
        <v>323</v>
      </c>
      <c r="H90" s="78">
        <v>2.94</v>
      </c>
      <c r="I90" s="76" t="s">
        <v>354</v>
      </c>
      <c r="J90" s="2"/>
      <c r="K90" s="38">
        <v>1</v>
      </c>
      <c r="L90" s="20">
        <v>29</v>
      </c>
      <c r="M90" s="15" t="str">
        <f>INDEX(EntryList,MATCH(L90,'Competitors&amp;Timetable'!A1:A401,0),2)</f>
        <v>Fraser Cousin</v>
      </c>
      <c r="N90" s="78" t="s">
        <v>117</v>
      </c>
      <c r="O90" s="78">
        <v>7.77</v>
      </c>
      <c r="P90" s="76" t="s">
        <v>338</v>
      </c>
    </row>
    <row r="91" spans="4:16" ht="16.5" customHeight="1">
      <c r="D91" s="38">
        <v>2</v>
      </c>
      <c r="E91" s="20">
        <v>76</v>
      </c>
      <c r="F91" s="15" t="str">
        <f>INDEX(EntryList,MATCH(E91,'Competitors&amp;Timetable'!A1:A401,0),2)</f>
        <v>Euan Donaldson</v>
      </c>
      <c r="G91" s="78" t="s">
        <v>324</v>
      </c>
      <c r="H91" s="78">
        <v>2.54</v>
      </c>
      <c r="I91" s="76" t="s">
        <v>348</v>
      </c>
      <c r="J91" s="2"/>
      <c r="K91" s="38">
        <v>2</v>
      </c>
      <c r="L91" s="20">
        <v>46</v>
      </c>
      <c r="M91" s="15" t="str">
        <f>INDEX(EntryList,MATCH(L91,'Competitors&amp;Timetable'!A1:A401,0),2)</f>
        <v>Lewis Donaldson</v>
      </c>
      <c r="N91" s="78" t="s">
        <v>117</v>
      </c>
      <c r="O91" s="78">
        <v>5.33</v>
      </c>
      <c r="P91" s="76" t="s">
        <v>341</v>
      </c>
    </row>
    <row r="92" spans="4:16" ht="16.5" customHeight="1">
      <c r="D92" s="38">
        <v>3</v>
      </c>
      <c r="E92" s="20">
        <v>74</v>
      </c>
      <c r="F92" s="15" t="str">
        <f>INDEX(EntryList,MATCH(E92,'Competitors&amp;Timetable'!A1:A401,0),2)</f>
        <v>Caitlyn Amos</v>
      </c>
      <c r="G92" s="78" t="s">
        <v>324</v>
      </c>
      <c r="H92" s="78">
        <v>1.7</v>
      </c>
      <c r="I92" s="76" t="s">
        <v>351</v>
      </c>
      <c r="J92" s="2"/>
      <c r="K92" s="38">
        <v>3</v>
      </c>
      <c r="L92" s="20">
        <v>47</v>
      </c>
      <c r="M92" s="15" t="str">
        <f>INDEX(EntryList,MATCH(L92,'Competitors&amp;Timetable'!A1:A401,0),2)</f>
        <v>Euan Mackay</v>
      </c>
      <c r="N92" s="78" t="s">
        <v>117</v>
      </c>
      <c r="O92" s="78">
        <v>3.55</v>
      </c>
      <c r="P92" s="76" t="s">
        <v>353</v>
      </c>
    </row>
    <row r="93" spans="4:16" ht="16.5" customHeight="1">
      <c r="D93" s="38"/>
      <c r="E93" s="20" t="s">
        <v>46</v>
      </c>
      <c r="F93" s="15" t="str">
        <f>INDEX(EntryList,MATCH(E93,'Competitors&amp;Timetable'!A1:A401,0),2)</f>
        <v> </v>
      </c>
      <c r="G93" s="15"/>
      <c r="H93" s="15" t="str">
        <f>INDEX(EntryList,MATCH(E93,'Competitors&amp;Timetable'!A1:A401,0),3)</f>
        <v> </v>
      </c>
      <c r="I93" s="42"/>
      <c r="J93" s="2"/>
      <c r="K93" s="38"/>
      <c r="L93" s="20" t="s">
        <v>46</v>
      </c>
      <c r="M93" s="15" t="str">
        <f>INDEX(EntryList,MATCH(L93,'Competitors&amp;Timetable'!A1:A401,0),2)</f>
        <v> </v>
      </c>
      <c r="N93" s="15"/>
      <c r="O93" s="15" t="str">
        <f>INDEX(EntryList,MATCH(L93,'Competitors&amp;Timetable'!A1:A401,0),3)</f>
        <v> </v>
      </c>
      <c r="P93" s="42"/>
    </row>
    <row r="94" spans="4:16" ht="16.5" customHeight="1">
      <c r="D94" s="38"/>
      <c r="E94" s="20" t="s">
        <v>46</v>
      </c>
      <c r="F94" s="15" t="str">
        <f>INDEX(EntryList,MATCH(E94,'Competitors&amp;Timetable'!A1:A401,0),2)</f>
        <v> </v>
      </c>
      <c r="G94" s="15"/>
      <c r="H94" s="15" t="str">
        <f>INDEX(EntryList,MATCH(E94,'Competitors&amp;Timetable'!A1:A401,0),3)</f>
        <v> </v>
      </c>
      <c r="I94" s="42"/>
      <c r="J94" s="2"/>
      <c r="K94" s="38"/>
      <c r="L94" s="20" t="s">
        <v>46</v>
      </c>
      <c r="M94" s="15" t="str">
        <f>INDEX(EntryList,MATCH(L94,'Competitors&amp;Timetable'!A1:A401,0),2)</f>
        <v> </v>
      </c>
      <c r="N94" s="15"/>
      <c r="O94" s="15" t="str">
        <f>INDEX(EntryList,MATCH(L94,'Competitors&amp;Timetable'!A1:A401,0),3)</f>
        <v> </v>
      </c>
      <c r="P94" s="42"/>
    </row>
    <row r="95" spans="4:16" ht="16.5" customHeight="1">
      <c r="D95" s="38"/>
      <c r="E95" s="20" t="s">
        <v>46</v>
      </c>
      <c r="F95" s="15" t="str">
        <f>INDEX(EntryList,MATCH(E95,'Competitors&amp;Timetable'!A1:A401,0),2)</f>
        <v> </v>
      </c>
      <c r="G95" s="15"/>
      <c r="H95" s="15" t="str">
        <f>INDEX(EntryList,MATCH(E95,'Competitors&amp;Timetable'!A1:A401,0),3)</f>
        <v> </v>
      </c>
      <c r="I95" s="42"/>
      <c r="J95" s="2"/>
      <c r="K95" s="38"/>
      <c r="L95" s="20" t="s">
        <v>46</v>
      </c>
      <c r="M95" s="15" t="str">
        <f>INDEX(EntryList,MATCH(L95,'Competitors&amp;Timetable'!A1:A401,0),2)</f>
        <v> </v>
      </c>
      <c r="N95" s="15"/>
      <c r="O95" s="15" t="str">
        <f>INDEX(EntryList,MATCH(L95,'Competitors&amp;Timetable'!A1:A401,0),3)</f>
        <v> </v>
      </c>
      <c r="P95" s="42"/>
    </row>
    <row r="96" spans="4:16" ht="16.5" customHeight="1">
      <c r="D96" s="38"/>
      <c r="E96" s="20" t="s">
        <v>46</v>
      </c>
      <c r="F96" s="15" t="str">
        <f>INDEX(EntryList,MATCH(E96,'Competitors&amp;Timetable'!A1:A401,0),2)</f>
        <v> </v>
      </c>
      <c r="G96" s="15"/>
      <c r="H96" s="15" t="str">
        <f>INDEX(EntryList,MATCH(E96,'Competitors&amp;Timetable'!A1:A401,0),3)</f>
        <v> </v>
      </c>
      <c r="I96" s="42"/>
      <c r="J96" s="2"/>
      <c r="K96" s="38"/>
      <c r="L96" s="20" t="s">
        <v>46</v>
      </c>
      <c r="M96" s="15" t="str">
        <f>INDEX(EntryList,MATCH(L96,'Competitors&amp;Timetable'!A1:A401,0),2)</f>
        <v> </v>
      </c>
      <c r="N96" s="15"/>
      <c r="O96" s="15" t="str">
        <f>INDEX(EntryList,MATCH(L96,'Competitors&amp;Timetable'!A1:A401,0),3)</f>
        <v> </v>
      </c>
      <c r="P96" s="42"/>
    </row>
    <row r="97" spans="4:16" ht="16.5" customHeight="1">
      <c r="D97" s="38"/>
      <c r="E97" s="20" t="s">
        <v>46</v>
      </c>
      <c r="F97" s="15" t="str">
        <f>INDEX(EntryList,MATCH(E97,'Competitors&amp;Timetable'!A1:A401,0),2)</f>
        <v> </v>
      </c>
      <c r="G97" s="15"/>
      <c r="H97" s="15" t="str">
        <f>INDEX(EntryList,MATCH(E97,'Competitors&amp;Timetable'!A1:A401,0),3)</f>
        <v> </v>
      </c>
      <c r="I97" s="42"/>
      <c r="J97" s="2"/>
      <c r="K97" s="38"/>
      <c r="L97" s="20" t="s">
        <v>46</v>
      </c>
      <c r="M97" s="15" t="str">
        <f>INDEX(EntryList,MATCH(L97,'Competitors&amp;Timetable'!A1:A401,0),2)</f>
        <v> </v>
      </c>
      <c r="N97" s="15"/>
      <c r="O97" s="15" t="str">
        <f>INDEX(EntryList,MATCH(L97,'Competitors&amp;Timetable'!A1:A401,0),3)</f>
        <v> </v>
      </c>
      <c r="P97" s="42"/>
    </row>
    <row r="98" spans="4:16" ht="16.5" customHeight="1">
      <c r="D98" s="38"/>
      <c r="E98" s="20"/>
      <c r="F98" s="15"/>
      <c r="G98" s="15"/>
      <c r="H98" s="15"/>
      <c r="I98" s="28"/>
      <c r="J98" s="2"/>
      <c r="K98" s="38"/>
      <c r="L98" s="20"/>
      <c r="M98" s="15"/>
      <c r="N98" s="15"/>
      <c r="O98" s="15"/>
      <c r="P98" s="28"/>
    </row>
    <row r="99" spans="4:16" ht="16.5" customHeight="1">
      <c r="D99" s="35"/>
      <c r="E99" s="11"/>
      <c r="F99" s="4"/>
      <c r="G99" s="4"/>
      <c r="H99" s="4"/>
      <c r="I99" s="8"/>
      <c r="J99" s="11"/>
      <c r="K99" s="35"/>
      <c r="L99" s="11"/>
      <c r="M99" s="4"/>
      <c r="N99" s="4"/>
      <c r="O99" s="4"/>
      <c r="P99" s="8"/>
    </row>
    <row r="100" spans="4:16" ht="16.5" customHeight="1">
      <c r="D100" s="40"/>
      <c r="E100" s="23" t="s">
        <v>25</v>
      </c>
      <c r="F100" s="90" t="str">
        <f>INDEX('Competitors&amp;Timetable'!F1:H144,MATCH(E100,'Competitors&amp;Timetable'!F1:F157,0),2)</f>
        <v>Shot Putt    U13 Girls</v>
      </c>
      <c r="G100" s="91"/>
      <c r="H100" s="92" t="e">
        <f>INDEX(#REF!,MATCH(E100,#REF!,0),3)</f>
        <v>#REF!</v>
      </c>
      <c r="I100" s="21"/>
      <c r="J100" s="3"/>
      <c r="K100" s="40"/>
      <c r="L100" s="23" t="s">
        <v>26</v>
      </c>
      <c r="M100" s="90" t="str">
        <f>INDEX('Competitors&amp;Timetable'!F1:H144,MATCH(L100,'Competitors&amp;Timetable'!F1:F157,0),2)</f>
        <v>Shot Putt    RJT Group</v>
      </c>
      <c r="N100" s="91"/>
      <c r="O100" s="92" t="e">
        <f>INDEX(#REF!,MATCH(L100,#REF!,0),3)</f>
        <v>#REF!</v>
      </c>
      <c r="P100" s="21" t="s">
        <v>276</v>
      </c>
    </row>
    <row r="101" spans="4:16" ht="16.5" customHeight="1">
      <c r="D101" s="38">
        <v>1</v>
      </c>
      <c r="E101" s="20">
        <v>1</v>
      </c>
      <c r="F101" s="15" t="str">
        <f>INDEX(EntryList,MATCH(E101,'Competitors&amp;Timetable'!A1:A401,0),2)</f>
        <v>Niamh Fellenger</v>
      </c>
      <c r="G101" s="15" t="s">
        <v>87</v>
      </c>
      <c r="H101" s="15">
        <v>5.14</v>
      </c>
      <c r="I101" s="76" t="s">
        <v>345</v>
      </c>
      <c r="J101" s="2"/>
      <c r="K101" s="38"/>
      <c r="L101" s="20">
        <v>75</v>
      </c>
      <c r="M101" s="15" t="str">
        <f>INDEX(EntryList,MATCH(L101,'Competitors&amp;Timetable'!A1:A401,0),2)</f>
        <v>Matthew Crawford</v>
      </c>
      <c r="N101" s="78" t="s">
        <v>161</v>
      </c>
      <c r="O101" s="78">
        <v>5.23</v>
      </c>
      <c r="P101" s="76" t="s">
        <v>341</v>
      </c>
    </row>
    <row r="102" spans="4:16" ht="16.5" customHeight="1">
      <c r="D102" s="38">
        <v>2</v>
      </c>
      <c r="E102" s="20">
        <v>42</v>
      </c>
      <c r="F102" s="15" t="str">
        <f>INDEX(EntryList,MATCH(E102,'Competitors&amp;Timetable'!A1:A401,0),2)</f>
        <v>Sabina Jedrzejczyk</v>
      </c>
      <c r="G102" s="15" t="s">
        <v>87</v>
      </c>
      <c r="H102" s="15">
        <v>4.88</v>
      </c>
      <c r="I102" s="76" t="s">
        <v>329</v>
      </c>
      <c r="J102" s="2"/>
      <c r="K102" s="38"/>
      <c r="L102" s="20">
        <v>76</v>
      </c>
      <c r="M102" s="15" t="str">
        <f>INDEX(EntryList,MATCH(L102,'Competitors&amp;Timetable'!A1:A401,0),2)</f>
        <v>Euan Donaldson</v>
      </c>
      <c r="N102" s="78" t="s">
        <v>161</v>
      </c>
      <c r="O102" s="78">
        <v>4.27</v>
      </c>
      <c r="P102" s="76" t="s">
        <v>348</v>
      </c>
    </row>
    <row r="103" spans="4:16" ht="16.5" customHeight="1">
      <c r="D103" s="38"/>
      <c r="E103" s="20" t="s">
        <v>46</v>
      </c>
      <c r="F103" s="15" t="str">
        <f>INDEX(EntryList,MATCH(E103,'Competitors&amp;Timetable'!A1:A401,0),2)</f>
        <v> </v>
      </c>
      <c r="G103" s="15"/>
      <c r="H103" s="15" t="str">
        <f>INDEX(EntryList,MATCH(E103,'Competitors&amp;Timetable'!A1:A401,0),3)</f>
        <v> </v>
      </c>
      <c r="I103" s="42"/>
      <c r="J103" s="2"/>
      <c r="K103" s="38"/>
      <c r="L103" s="20">
        <v>74</v>
      </c>
      <c r="M103" s="15" t="str">
        <f>INDEX(EntryList,MATCH(L103,'Competitors&amp;Timetable'!A1:A401,0),2)</f>
        <v>Caitlyn Amos</v>
      </c>
      <c r="N103" s="78" t="s">
        <v>161</v>
      </c>
      <c r="O103" s="78">
        <v>2.28</v>
      </c>
      <c r="P103" s="76" t="s">
        <v>351</v>
      </c>
    </row>
    <row r="104" spans="4:16" ht="16.5" customHeight="1">
      <c r="D104" s="38"/>
      <c r="E104" s="20" t="s">
        <v>46</v>
      </c>
      <c r="F104" s="15" t="str">
        <f>INDEX(EntryList,MATCH(E104,'Competitors&amp;Timetable'!A1:A401,0),2)</f>
        <v> </v>
      </c>
      <c r="G104" s="15"/>
      <c r="H104" s="15" t="str">
        <f>INDEX(EntryList,MATCH(E104,'Competitors&amp;Timetable'!A1:A401,0),3)</f>
        <v> </v>
      </c>
      <c r="I104" s="42"/>
      <c r="J104" s="2"/>
      <c r="K104" s="38"/>
      <c r="L104" s="20" t="s">
        <v>46</v>
      </c>
      <c r="M104" s="15" t="str">
        <f>INDEX(EntryList,MATCH(L104,'Competitors&amp;Timetable'!A1:A401,0),2)</f>
        <v> </v>
      </c>
      <c r="N104" s="15"/>
      <c r="O104" s="15" t="str">
        <f>INDEX(EntryList,MATCH(L104,'Competitors&amp;Timetable'!A1:A401,0),3)</f>
        <v> </v>
      </c>
      <c r="P104" s="42"/>
    </row>
    <row r="105" spans="4:16" ht="16.5" customHeight="1">
      <c r="D105" s="38"/>
      <c r="E105" s="20" t="s">
        <v>46</v>
      </c>
      <c r="F105" s="15" t="str">
        <f>INDEX(EntryList,MATCH(E105,'Competitors&amp;Timetable'!A1:A401,0),2)</f>
        <v> </v>
      </c>
      <c r="G105" s="15"/>
      <c r="H105" s="15" t="str">
        <f>INDEX(EntryList,MATCH(E105,'Competitors&amp;Timetable'!A1:A401,0),3)</f>
        <v> </v>
      </c>
      <c r="I105" s="42"/>
      <c r="J105" s="2"/>
      <c r="K105" s="38"/>
      <c r="L105" s="20" t="s">
        <v>46</v>
      </c>
      <c r="M105" s="15" t="str">
        <f>INDEX(EntryList,MATCH(L105,'Competitors&amp;Timetable'!A1:A401,0),2)</f>
        <v> </v>
      </c>
      <c r="N105" s="15"/>
      <c r="O105" s="15" t="str">
        <f>INDEX(EntryList,MATCH(L105,'Competitors&amp;Timetable'!A1:A401,0),3)</f>
        <v> </v>
      </c>
      <c r="P105" s="42"/>
    </row>
    <row r="106" spans="4:16" ht="16.5" customHeight="1">
      <c r="D106" s="38"/>
      <c r="E106" s="20" t="s">
        <v>46</v>
      </c>
      <c r="F106" s="15" t="str">
        <f>INDEX(EntryList,MATCH(E106,'Competitors&amp;Timetable'!A1:A401,0),2)</f>
        <v> </v>
      </c>
      <c r="G106" s="15"/>
      <c r="H106" s="15" t="str">
        <f>INDEX(EntryList,MATCH(E106,'Competitors&amp;Timetable'!A1:A401,0),3)</f>
        <v> </v>
      </c>
      <c r="I106" s="42"/>
      <c r="J106" s="2"/>
      <c r="K106" s="38"/>
      <c r="L106" s="20" t="s">
        <v>46</v>
      </c>
      <c r="M106" s="15" t="str">
        <f>INDEX(EntryList,MATCH(L106,'Competitors&amp;Timetable'!A1:A401,0),2)</f>
        <v> </v>
      </c>
      <c r="N106" s="15"/>
      <c r="O106" s="15" t="str">
        <f>INDEX(EntryList,MATCH(L106,'Competitors&amp;Timetable'!A1:A401,0),3)</f>
        <v> </v>
      </c>
      <c r="P106" s="42"/>
    </row>
    <row r="107" spans="4:16" ht="16.5" customHeight="1">
      <c r="D107" s="38"/>
      <c r="E107" s="20" t="s">
        <v>46</v>
      </c>
      <c r="F107" s="15" t="str">
        <f>INDEX(EntryList,MATCH(E107,'Competitors&amp;Timetable'!A1:A401,0),2)</f>
        <v> </v>
      </c>
      <c r="G107" s="15"/>
      <c r="H107" s="15" t="str">
        <f>INDEX(EntryList,MATCH(E107,'Competitors&amp;Timetable'!A1:A401,0),3)</f>
        <v> </v>
      </c>
      <c r="I107" s="42"/>
      <c r="J107" s="2"/>
      <c r="K107" s="38"/>
      <c r="L107" s="20" t="s">
        <v>46</v>
      </c>
      <c r="M107" s="15" t="str">
        <f>INDEX(EntryList,MATCH(L107,'Competitors&amp;Timetable'!A1:A401,0),2)</f>
        <v> </v>
      </c>
      <c r="N107" s="15"/>
      <c r="O107" s="15" t="str">
        <f>INDEX(EntryList,MATCH(L107,'Competitors&amp;Timetable'!A1:A401,0),3)</f>
        <v> </v>
      </c>
      <c r="P107" s="42"/>
    </row>
    <row r="108" spans="4:16" ht="16.5" customHeight="1">
      <c r="D108" s="38"/>
      <c r="E108" s="20" t="s">
        <v>46</v>
      </c>
      <c r="F108" s="15" t="str">
        <f>INDEX(EntryList,MATCH(E108,'Competitors&amp;Timetable'!A1:A401,0),2)</f>
        <v> </v>
      </c>
      <c r="G108" s="15"/>
      <c r="H108" s="15" t="str">
        <f>INDEX(EntryList,MATCH(E108,'Competitors&amp;Timetable'!A1:A401,0),3)</f>
        <v> </v>
      </c>
      <c r="I108" s="42"/>
      <c r="J108" s="2"/>
      <c r="K108" s="38"/>
      <c r="L108" s="20" t="s">
        <v>46</v>
      </c>
      <c r="M108" s="15" t="str">
        <f>INDEX(EntryList,MATCH(L108,'Competitors&amp;Timetable'!A1:A401,0),2)</f>
        <v> </v>
      </c>
      <c r="N108" s="15"/>
      <c r="O108" s="15" t="str">
        <f>INDEX(EntryList,MATCH(L108,'Competitors&amp;Timetable'!A1:A401,0),3)</f>
        <v> </v>
      </c>
      <c r="P108" s="42"/>
    </row>
    <row r="109" spans="4:16" ht="16.5" customHeight="1">
      <c r="D109" s="38"/>
      <c r="E109" s="20"/>
      <c r="F109" s="15"/>
      <c r="G109" s="15"/>
      <c r="H109" s="15"/>
      <c r="I109" s="28"/>
      <c r="J109" s="2"/>
      <c r="K109" s="38"/>
      <c r="L109" s="20"/>
      <c r="M109" s="15"/>
      <c r="N109" s="15"/>
      <c r="O109" s="15"/>
      <c r="P109" s="28"/>
    </row>
    <row r="110" spans="6:14" ht="16.5" customHeight="1">
      <c r="F110" s="5"/>
      <c r="G110" s="5"/>
      <c r="I110" s="5"/>
      <c r="J110" s="2"/>
      <c r="M110" s="5"/>
      <c r="N110" s="5"/>
    </row>
    <row r="111" spans="4:16" ht="16.5" customHeight="1">
      <c r="D111" s="40"/>
      <c r="E111" s="23" t="s">
        <v>24</v>
      </c>
      <c r="F111" s="90" t="str">
        <f>INDEX('Competitors&amp;Timetable'!F1:H144,MATCH(E111,'Competitors&amp;Timetable'!F1:F157,0),2)</f>
        <v>High Jump  All Ages</v>
      </c>
      <c r="G111" s="91"/>
      <c r="H111" s="92" t="e">
        <f>INDEX(#REF!,MATCH(E111,#REF!,0),3)</f>
        <v>#REF!</v>
      </c>
      <c r="I111" s="21" t="s">
        <v>276</v>
      </c>
      <c r="J111" s="3"/>
      <c r="K111" s="40"/>
      <c r="L111" s="23" t="s">
        <v>6</v>
      </c>
      <c r="M111" s="90" t="str">
        <f>INDEX('Competitors&amp;Timetable'!F1:H144,MATCH(L111,'Competitors&amp;Timetable'!F1:F157,0),2)</f>
        <v>Javelin       All Ages</v>
      </c>
      <c r="N111" s="91"/>
      <c r="O111" s="92" t="e">
        <f>INDEX(#REF!,MATCH(L111,#REF!,0),3)</f>
        <v>#REF!</v>
      </c>
      <c r="P111" s="79" t="s">
        <v>276</v>
      </c>
    </row>
    <row r="112" spans="4:16" ht="16.5" customHeight="1">
      <c r="D112" s="38"/>
      <c r="E112" s="20">
        <v>2</v>
      </c>
      <c r="F112" s="15" t="str">
        <f>INDEX(EntryList,MATCH(E112,'Competitors&amp;Timetable'!A1:A401,0),2)</f>
        <v>Sarah Robertson</v>
      </c>
      <c r="G112" s="78" t="s">
        <v>89</v>
      </c>
      <c r="H112" s="78">
        <v>1.15</v>
      </c>
      <c r="I112" s="76" t="s">
        <v>357</v>
      </c>
      <c r="J112" s="2"/>
      <c r="K112" s="38">
        <v>1</v>
      </c>
      <c r="L112" s="20">
        <v>12</v>
      </c>
      <c r="M112" s="15" t="str">
        <f>INDEX(EntryList,MATCH(L112,'Competitors&amp;Timetable'!A1:A401,0),2)</f>
        <v>Rachel Hutchison</v>
      </c>
      <c r="N112" s="78" t="s">
        <v>87</v>
      </c>
      <c r="O112" s="78">
        <v>17.52</v>
      </c>
      <c r="P112" s="76" t="s">
        <v>332</v>
      </c>
    </row>
    <row r="113" spans="4:16" ht="16.5" customHeight="1">
      <c r="D113" s="38"/>
      <c r="E113" s="20">
        <v>5</v>
      </c>
      <c r="F113" s="15" t="str">
        <f>INDEX(EntryList,MATCH(E113,'Competitors&amp;Timetable'!A1:A401,0),2)</f>
        <v>Emily Lettice</v>
      </c>
      <c r="G113" s="78" t="s">
        <v>89</v>
      </c>
      <c r="H113" s="78">
        <v>1</v>
      </c>
      <c r="I113" s="76" t="s">
        <v>354</v>
      </c>
      <c r="J113" s="2"/>
      <c r="K113" s="38">
        <v>2</v>
      </c>
      <c r="L113" s="20">
        <v>13</v>
      </c>
      <c r="M113" s="15" t="str">
        <f>INDEX(EntryList,MATCH(L113,'Competitors&amp;Timetable'!A1:A401,0),2)</f>
        <v>Stephanie Purves</v>
      </c>
      <c r="N113" s="78" t="s">
        <v>87</v>
      </c>
      <c r="O113" s="78">
        <v>8.55</v>
      </c>
      <c r="P113" s="76" t="s">
        <v>330</v>
      </c>
    </row>
    <row r="114" spans="4:16" ht="16.5" customHeight="1">
      <c r="D114" s="38"/>
      <c r="E114" s="20">
        <v>19</v>
      </c>
      <c r="F114" s="15" t="str">
        <f>INDEX(EntryList,MATCH(E114,'Competitors&amp;Timetable'!A1:A401,0),2)</f>
        <v>Olivia Harris</v>
      </c>
      <c r="G114" s="78" t="s">
        <v>89</v>
      </c>
      <c r="H114" s="78">
        <v>0.95</v>
      </c>
      <c r="I114" s="76" t="s">
        <v>349</v>
      </c>
      <c r="J114" s="2"/>
      <c r="K114" s="38">
        <v>1</v>
      </c>
      <c r="L114" s="20">
        <v>46</v>
      </c>
      <c r="M114" s="15" t="str">
        <f>INDEX(EntryList,MATCH(L114,'Competitors&amp;Timetable'!A1:A401,0),2)</f>
        <v>Lewis Donaldson</v>
      </c>
      <c r="N114" s="78" t="s">
        <v>117</v>
      </c>
      <c r="O114" s="78">
        <v>10.95</v>
      </c>
      <c r="P114" s="76" t="s">
        <v>349</v>
      </c>
    </row>
    <row r="115" spans="4:16" ht="16.5" customHeight="1">
      <c r="D115" s="38"/>
      <c r="E115" s="20">
        <v>13</v>
      </c>
      <c r="F115" s="15" t="str">
        <f>INDEX(EntryList,MATCH(E115,'Competitors&amp;Timetable'!A1:A401,0),2)</f>
        <v>Stephanie Purves</v>
      </c>
      <c r="G115" s="78" t="s">
        <v>87</v>
      </c>
      <c r="H115" s="78">
        <v>1.2</v>
      </c>
      <c r="I115" s="76" t="s">
        <v>331</v>
      </c>
      <c r="J115" s="2"/>
      <c r="K115" s="38">
        <v>2</v>
      </c>
      <c r="L115" s="20">
        <v>27</v>
      </c>
      <c r="M115" s="15" t="str">
        <f>INDEX(EntryList,MATCH(L115,'Competitors&amp;Timetable'!A1:A401,0),2)</f>
        <v>Matthew Smith</v>
      </c>
      <c r="N115" s="78" t="s">
        <v>117</v>
      </c>
      <c r="O115" s="78">
        <v>9.33</v>
      </c>
      <c r="P115" s="76" t="s">
        <v>328</v>
      </c>
    </row>
    <row r="116" spans="4:16" ht="16.5" customHeight="1">
      <c r="D116" s="38"/>
      <c r="E116" s="20">
        <v>18</v>
      </c>
      <c r="F116" s="15" t="str">
        <f>INDEX(EntryList,MATCH(E116,'Competitors&amp;Timetable'!A1:A401,0),2)</f>
        <v>Kirsty Robertson</v>
      </c>
      <c r="G116" s="78" t="s">
        <v>87</v>
      </c>
      <c r="H116" s="78">
        <v>1.1</v>
      </c>
      <c r="I116" s="76" t="s">
        <v>341</v>
      </c>
      <c r="J116" s="2"/>
      <c r="K116" s="38">
        <v>1</v>
      </c>
      <c r="L116" s="20">
        <v>79</v>
      </c>
      <c r="M116" s="15" t="str">
        <f>INDEX(EntryList,MATCH(L116,'Competitors&amp;Timetable'!A1:A401,0),2)</f>
        <v>Gareth Fleming</v>
      </c>
      <c r="N116" s="78" t="s">
        <v>112</v>
      </c>
      <c r="O116" s="78">
        <v>39.56</v>
      </c>
      <c r="P116" s="76" t="s">
        <v>359</v>
      </c>
    </row>
    <row r="117" spans="4:16" ht="16.5" customHeight="1">
      <c r="D117" s="38"/>
      <c r="E117" s="20">
        <v>48</v>
      </c>
      <c r="F117" s="15" t="str">
        <f>INDEX(EntryList,MATCH(E117,'Competitors&amp;Timetable'!A1:A401,0),2)</f>
        <v>Jamie Cousin</v>
      </c>
      <c r="G117" s="78" t="s">
        <v>112</v>
      </c>
      <c r="H117" s="78">
        <v>1.55</v>
      </c>
      <c r="I117" s="76" t="s">
        <v>358</v>
      </c>
      <c r="J117" s="2"/>
      <c r="K117" s="38">
        <v>2</v>
      </c>
      <c r="L117" s="20">
        <v>24</v>
      </c>
      <c r="M117" s="15" t="str">
        <f>INDEX(EntryList,MATCH(L117,'Competitors&amp;Timetable'!A1:A401,0),2)</f>
        <v>Ross O'Brien</v>
      </c>
      <c r="N117" s="78" t="s">
        <v>112</v>
      </c>
      <c r="O117" s="78">
        <v>22.43</v>
      </c>
      <c r="P117" s="76" t="s">
        <v>360</v>
      </c>
    </row>
    <row r="118" spans="4:16" ht="16.5" customHeight="1">
      <c r="D118" s="38"/>
      <c r="E118" s="20">
        <v>79</v>
      </c>
      <c r="F118" s="15" t="str">
        <f>INDEX(EntryList,MATCH(E118,'Competitors&amp;Timetable'!A1:A401,0),2)</f>
        <v>Gareth Fleming</v>
      </c>
      <c r="G118" s="78" t="s">
        <v>112</v>
      </c>
      <c r="H118" s="78">
        <v>1.55</v>
      </c>
      <c r="I118" s="76" t="s">
        <v>358</v>
      </c>
      <c r="J118" s="2"/>
      <c r="K118" s="38">
        <v>1</v>
      </c>
      <c r="L118" s="20">
        <v>64</v>
      </c>
      <c r="M118" s="15" t="str">
        <f>INDEX(EntryList,MATCH(L118,'Competitors&amp;Timetable'!A1:A401,0),2)</f>
        <v>Shawn Wright</v>
      </c>
      <c r="N118" s="78" t="s">
        <v>125</v>
      </c>
      <c r="O118" s="78">
        <v>27.72</v>
      </c>
      <c r="P118" s="76" t="s">
        <v>361</v>
      </c>
    </row>
    <row r="119" spans="4:16" ht="16.5" customHeight="1">
      <c r="D119" s="38"/>
      <c r="E119" s="20"/>
      <c r="F119" s="15"/>
      <c r="G119" s="15"/>
      <c r="H119" s="15"/>
      <c r="I119" s="42"/>
      <c r="J119" s="2"/>
      <c r="K119" s="38">
        <v>1</v>
      </c>
      <c r="L119" s="20">
        <v>82</v>
      </c>
      <c r="M119" s="15" t="str">
        <f>INDEX(EntryList,MATCH(L119,'Competitors&amp;Timetable'!A1:A401,0),2)</f>
        <v>Brian Wilson</v>
      </c>
      <c r="N119" s="78" t="s">
        <v>152</v>
      </c>
      <c r="O119" s="78">
        <v>27.27</v>
      </c>
      <c r="P119" s="76" t="s">
        <v>361</v>
      </c>
    </row>
    <row r="120" spans="4:16" ht="16.5" customHeight="1">
      <c r="D120" s="38"/>
      <c r="E120" s="20"/>
      <c r="F120" s="15"/>
      <c r="G120" s="15"/>
      <c r="H120" s="15"/>
      <c r="I120" s="28"/>
      <c r="J120" s="2"/>
      <c r="K120" s="38"/>
      <c r="L120" s="20"/>
      <c r="M120" s="15"/>
      <c r="N120" s="78"/>
      <c r="O120" s="78"/>
      <c r="P120" s="88"/>
    </row>
    <row r="121" spans="6:14" ht="16.5" customHeight="1">
      <c r="F121" s="5"/>
      <c r="G121" s="5"/>
      <c r="I121" s="5"/>
      <c r="J121" s="2"/>
      <c r="M121" s="5"/>
      <c r="N121" s="5"/>
    </row>
    <row r="122" spans="4:16" ht="16.5" customHeight="1">
      <c r="D122" s="40"/>
      <c r="E122" s="23" t="s">
        <v>257</v>
      </c>
      <c r="F122" s="90" t="str">
        <f>INDEX('Competitors&amp;Timetable'!F1:H144,MATCH(E122,'Competitors&amp;Timetable'!F1:F157,0),2)</f>
        <v>Shot Putt U20 Women</v>
      </c>
      <c r="G122" s="91"/>
      <c r="H122" s="92" t="e">
        <f>INDEX(#REF!,MATCH(E122,#REF!,0),3)</f>
        <v>#REF!</v>
      </c>
      <c r="I122" s="79" t="s">
        <v>276</v>
      </c>
      <c r="J122" s="3"/>
      <c r="K122" s="40"/>
      <c r="L122" s="23" t="s">
        <v>259</v>
      </c>
      <c r="M122" s="90" t="str">
        <f>INDEX('Competitors&amp;Timetable'!F1:H144,MATCH(L122,'Competitors&amp;Timetable'!F1:F157,0),2)</f>
        <v>Shot Putt U20 Men</v>
      </c>
      <c r="N122" s="91"/>
      <c r="O122" s="92" t="e">
        <f>INDEX(#REF!,MATCH(L122,#REF!,0),3)</f>
        <v>#REF!</v>
      </c>
      <c r="P122" s="79" t="s">
        <v>276</v>
      </c>
    </row>
    <row r="123" spans="4:16" ht="16.5" customHeight="1">
      <c r="D123" s="38">
        <v>1</v>
      </c>
      <c r="E123" s="20">
        <v>51</v>
      </c>
      <c r="F123" s="15" t="str">
        <f>INDEX(EntryList,MATCH(E123,'Competitors&amp;Timetable'!A1:A401,0),2)</f>
        <v>Ashley Boak</v>
      </c>
      <c r="G123" s="78" t="s">
        <v>140</v>
      </c>
      <c r="H123" s="78">
        <v>6.93</v>
      </c>
      <c r="I123" s="76" t="s">
        <v>340</v>
      </c>
      <c r="J123" s="2"/>
      <c r="K123" s="38">
        <v>1</v>
      </c>
      <c r="L123" s="20">
        <v>57</v>
      </c>
      <c r="M123" s="15" t="str">
        <f>INDEX(EntryList,MATCH(L123,'Competitors&amp;Timetable'!A1:A401,0),2)</f>
        <v>Greg Louden</v>
      </c>
      <c r="N123" s="78" t="s">
        <v>141</v>
      </c>
      <c r="O123" s="78">
        <v>7.96</v>
      </c>
      <c r="P123" s="76" t="s">
        <v>355</v>
      </c>
    </row>
    <row r="124" spans="4:16" ht="16.5" customHeight="1">
      <c r="D124" s="38"/>
      <c r="E124" s="20" t="s">
        <v>46</v>
      </c>
      <c r="F124" s="15" t="str">
        <f>INDEX(EntryList,MATCH(E124,'Competitors&amp;Timetable'!A1:A401,0),2)</f>
        <v> </v>
      </c>
      <c r="G124" s="15"/>
      <c r="H124" s="15" t="str">
        <f>INDEX(EntryList,MATCH(E124,'Competitors&amp;Timetable'!A1:A401,0),3)</f>
        <v> </v>
      </c>
      <c r="I124" s="42"/>
      <c r="J124" s="2"/>
      <c r="K124" s="38">
        <v>2</v>
      </c>
      <c r="L124" s="20">
        <v>69</v>
      </c>
      <c r="M124" s="15" t="str">
        <f>INDEX(EntryList,MATCH(L124,'Competitors&amp;Timetable'!A1:A401,0),2)</f>
        <v>Sean Hadden</v>
      </c>
      <c r="N124" s="78" t="s">
        <v>141</v>
      </c>
      <c r="O124" s="78">
        <v>6.7</v>
      </c>
      <c r="P124" s="76" t="s">
        <v>356</v>
      </c>
    </row>
    <row r="125" spans="4:16" ht="16.5" customHeight="1">
      <c r="D125" s="38"/>
      <c r="E125" s="20" t="s">
        <v>46</v>
      </c>
      <c r="F125" s="15" t="str">
        <f>INDEX(EntryList,MATCH(E125,'Competitors&amp;Timetable'!A1:A401,0),2)</f>
        <v> </v>
      </c>
      <c r="G125" s="15"/>
      <c r="H125" s="15" t="str">
        <f>INDEX(EntryList,MATCH(E125,'Competitors&amp;Timetable'!A1:A401,0),3)</f>
        <v> </v>
      </c>
      <c r="I125" s="42"/>
      <c r="J125" s="2"/>
      <c r="K125" s="38"/>
      <c r="L125" s="20" t="s">
        <v>46</v>
      </c>
      <c r="M125" s="15" t="str">
        <f>INDEX(EntryList,MATCH(L125,'Competitors&amp;Timetable'!A1:A401,0),2)</f>
        <v> </v>
      </c>
      <c r="N125" s="15"/>
      <c r="O125" s="15" t="str">
        <f>INDEX(EntryList,MATCH(L125,'Competitors&amp;Timetable'!A1:A401,0),3)</f>
        <v> </v>
      </c>
      <c r="P125" s="42"/>
    </row>
    <row r="126" spans="4:16" ht="16.5" customHeight="1">
      <c r="D126" s="38"/>
      <c r="E126" s="20" t="s">
        <v>46</v>
      </c>
      <c r="F126" s="15" t="str">
        <f>INDEX(EntryList,MATCH(E126,'Competitors&amp;Timetable'!A1:A401,0),2)</f>
        <v> </v>
      </c>
      <c r="G126" s="15"/>
      <c r="H126" s="15" t="str">
        <f>INDEX(EntryList,MATCH(E126,'Competitors&amp;Timetable'!A1:A401,0),3)</f>
        <v> </v>
      </c>
      <c r="I126" s="42"/>
      <c r="J126" s="2"/>
      <c r="K126" s="38"/>
      <c r="L126" s="20" t="s">
        <v>46</v>
      </c>
      <c r="M126" s="15" t="str">
        <f>INDEX(EntryList,MATCH(L126,'Competitors&amp;Timetable'!A1:A401,0),2)</f>
        <v> </v>
      </c>
      <c r="N126" s="15"/>
      <c r="O126" s="15" t="str">
        <f>INDEX(EntryList,MATCH(L126,'Competitors&amp;Timetable'!A1:A401,0),3)</f>
        <v> </v>
      </c>
      <c r="P126" s="42"/>
    </row>
    <row r="127" spans="4:16" ht="16.5" customHeight="1">
      <c r="D127" s="38"/>
      <c r="E127" s="20" t="s">
        <v>46</v>
      </c>
      <c r="F127" s="15" t="str">
        <f>INDEX(EntryList,MATCH(E127,'Competitors&amp;Timetable'!A1:A401,0),2)</f>
        <v> </v>
      </c>
      <c r="G127" s="15"/>
      <c r="H127" s="15" t="str">
        <f>INDEX(EntryList,MATCH(E127,'Competitors&amp;Timetable'!A1:A401,0),3)</f>
        <v> </v>
      </c>
      <c r="I127" s="42"/>
      <c r="J127" s="2"/>
      <c r="K127" s="38"/>
      <c r="L127" s="20" t="s">
        <v>46</v>
      </c>
      <c r="M127" s="15" t="str">
        <f>INDEX(EntryList,MATCH(L127,'Competitors&amp;Timetable'!A1:A401,0),2)</f>
        <v> </v>
      </c>
      <c r="N127" s="15"/>
      <c r="O127" s="15" t="str">
        <f>INDEX(EntryList,MATCH(L127,'Competitors&amp;Timetable'!A1:A401,0),3)</f>
        <v> </v>
      </c>
      <c r="P127" s="42"/>
    </row>
    <row r="128" spans="4:16" ht="16.5" customHeight="1">
      <c r="D128" s="38"/>
      <c r="E128" s="20" t="s">
        <v>46</v>
      </c>
      <c r="F128" s="15" t="str">
        <f>INDEX(EntryList,MATCH(E128,'Competitors&amp;Timetable'!A1:A401,0),2)</f>
        <v> </v>
      </c>
      <c r="G128" s="15"/>
      <c r="H128" s="15" t="str">
        <f>INDEX(EntryList,MATCH(E128,'Competitors&amp;Timetable'!A1:A401,0),3)</f>
        <v> </v>
      </c>
      <c r="I128" s="42"/>
      <c r="J128" s="2"/>
      <c r="K128" s="38"/>
      <c r="L128" s="20" t="s">
        <v>46</v>
      </c>
      <c r="M128" s="15" t="str">
        <f>INDEX(EntryList,MATCH(L128,'Competitors&amp;Timetable'!A1:A401,0),2)</f>
        <v> </v>
      </c>
      <c r="N128" s="15"/>
      <c r="O128" s="15" t="str">
        <f>INDEX(EntryList,MATCH(L128,'Competitors&amp;Timetable'!A1:A401,0),3)</f>
        <v> </v>
      </c>
      <c r="P128" s="42"/>
    </row>
    <row r="129" spans="4:16" ht="16.5" customHeight="1">
      <c r="D129" s="38"/>
      <c r="E129" s="20" t="s">
        <v>46</v>
      </c>
      <c r="F129" s="15" t="str">
        <f>INDEX(EntryList,MATCH(E129,'Competitors&amp;Timetable'!A1:A401,0),2)</f>
        <v> </v>
      </c>
      <c r="G129" s="15"/>
      <c r="H129" s="15" t="str">
        <f>INDEX(EntryList,MATCH(E129,'Competitors&amp;Timetable'!A1:A401,0),3)</f>
        <v> </v>
      </c>
      <c r="I129" s="42"/>
      <c r="J129" s="2"/>
      <c r="K129" s="38"/>
      <c r="L129" s="20" t="s">
        <v>46</v>
      </c>
      <c r="M129" s="15" t="str">
        <f>INDEX(EntryList,MATCH(L129,'Competitors&amp;Timetable'!A1:A401,0),2)</f>
        <v> </v>
      </c>
      <c r="N129" s="15"/>
      <c r="O129" s="15" t="str">
        <f>INDEX(EntryList,MATCH(L129,'Competitors&amp;Timetable'!A1:A401,0),3)</f>
        <v> </v>
      </c>
      <c r="P129" s="42"/>
    </row>
    <row r="130" spans="4:16" ht="16.5" customHeight="1">
      <c r="D130" s="38"/>
      <c r="E130" s="20" t="s">
        <v>46</v>
      </c>
      <c r="F130" s="15" t="str">
        <f>INDEX(EntryList,MATCH(E130,'Competitors&amp;Timetable'!A1:A401,0),2)</f>
        <v> </v>
      </c>
      <c r="G130" s="15"/>
      <c r="H130" s="15" t="str">
        <f>INDEX(EntryList,MATCH(E130,'Competitors&amp;Timetable'!A1:A401,0),3)</f>
        <v> </v>
      </c>
      <c r="I130" s="42"/>
      <c r="J130" s="2"/>
      <c r="K130" s="38"/>
      <c r="L130" s="20" t="s">
        <v>46</v>
      </c>
      <c r="M130" s="15" t="str">
        <f>INDEX(EntryList,MATCH(L130,'Competitors&amp;Timetable'!A1:A401,0),2)</f>
        <v> </v>
      </c>
      <c r="N130" s="15"/>
      <c r="O130" s="15" t="str">
        <f>INDEX(EntryList,MATCH(L130,'Competitors&amp;Timetable'!A1:A401,0),3)</f>
        <v> </v>
      </c>
      <c r="P130" s="42"/>
    </row>
    <row r="131" spans="4:16" ht="16.5" customHeight="1">
      <c r="D131" s="38"/>
      <c r="E131" s="20"/>
      <c r="F131" s="15"/>
      <c r="G131" s="15"/>
      <c r="H131" s="15"/>
      <c r="I131" s="28"/>
      <c r="J131" s="2"/>
      <c r="K131" s="38"/>
      <c r="L131" s="20"/>
      <c r="M131" s="15"/>
      <c r="N131" s="15"/>
      <c r="O131" s="15"/>
      <c r="P131" s="28"/>
    </row>
    <row r="132" spans="6:14" ht="16.5" customHeight="1">
      <c r="F132" s="5"/>
      <c r="G132" s="5"/>
      <c r="I132" s="5"/>
      <c r="J132" s="2"/>
      <c r="M132" s="5"/>
      <c r="N132" s="5"/>
    </row>
    <row r="133" spans="4:16" ht="16.5" customHeight="1">
      <c r="D133" s="40"/>
      <c r="E133" s="23" t="s">
        <v>261</v>
      </c>
      <c r="F133" s="90" t="str">
        <f>INDEX('Competitors&amp;Timetable'!F1:H144,MATCH(E133,'Competitors&amp;Timetable'!F1:F157,0),2)</f>
        <v>Shot Putt Vet 50 Men</v>
      </c>
      <c r="G133" s="91"/>
      <c r="H133" s="92" t="e">
        <f>INDEX(#REF!,MATCH(E133,#REF!,0),3)</f>
        <v>#REF!</v>
      </c>
      <c r="I133" s="79" t="s">
        <v>276</v>
      </c>
      <c r="J133" s="3"/>
      <c r="K133" s="40"/>
      <c r="L133" s="23" t="s">
        <v>263</v>
      </c>
      <c r="M133" s="90" t="str">
        <f>INDEX('Competitors&amp;Timetable'!F1:H144,MATCH(L133,'Competitors&amp;Timetable'!F1:F157,0),2)</f>
        <v>Javelin       All Ages</v>
      </c>
      <c r="N133" s="91"/>
      <c r="O133" s="92" t="e">
        <f>INDEX(#REF!,MATCH(L133,#REF!,0),3)</f>
        <v>#REF!</v>
      </c>
      <c r="P133" s="79" t="s">
        <v>276</v>
      </c>
    </row>
    <row r="134" spans="4:16" ht="16.5" customHeight="1">
      <c r="D134" s="38">
        <v>1</v>
      </c>
      <c r="E134" s="20">
        <v>82</v>
      </c>
      <c r="F134" s="15" t="str">
        <f>INDEX(EntryList,MATCH(E134,'Competitors&amp;Timetable'!A1:A401,0),2)</f>
        <v>Brian Wilson</v>
      </c>
      <c r="G134" s="78" t="s">
        <v>325</v>
      </c>
      <c r="H134" s="78">
        <v>7.21</v>
      </c>
      <c r="I134" s="76" t="s">
        <v>336</v>
      </c>
      <c r="J134" s="2"/>
      <c r="K134" s="38">
        <v>1</v>
      </c>
      <c r="L134" s="20">
        <v>61</v>
      </c>
      <c r="M134" s="15" t="str">
        <f>INDEX(EntryList,MATCH(L134,'Competitors&amp;Timetable'!A1:A401,0),2)</f>
        <v>Francesca Benham</v>
      </c>
      <c r="N134" s="78" t="s">
        <v>326</v>
      </c>
      <c r="O134" s="78">
        <v>22.79</v>
      </c>
      <c r="P134" s="76" t="s">
        <v>360</v>
      </c>
    </row>
    <row r="135" spans="4:16" ht="16.5" customHeight="1">
      <c r="D135" s="38"/>
      <c r="E135" s="20" t="s">
        <v>46</v>
      </c>
      <c r="F135" s="15" t="str">
        <f>INDEX(EntryList,MATCH(E135,'Competitors&amp;Timetable'!A1:A401,0),2)</f>
        <v> </v>
      </c>
      <c r="G135" s="15"/>
      <c r="H135" s="15" t="str">
        <f>INDEX(EntryList,MATCH(E135,'Competitors&amp;Timetable'!A1:A401,0),3)</f>
        <v> </v>
      </c>
      <c r="I135" s="42"/>
      <c r="J135" s="2"/>
      <c r="K135" s="38">
        <v>2</v>
      </c>
      <c r="L135" s="20">
        <v>34</v>
      </c>
      <c r="M135" s="15" t="str">
        <f>INDEX(EntryList,MATCH(L135,'Competitors&amp;Timetable'!A1:A401,0),2)</f>
        <v>Erin Feeley</v>
      </c>
      <c r="N135" s="78" t="s">
        <v>326</v>
      </c>
      <c r="O135" s="78">
        <v>20.68</v>
      </c>
      <c r="P135" s="76" t="s">
        <v>340</v>
      </c>
    </row>
    <row r="136" spans="4:16" ht="16.5" customHeight="1">
      <c r="D136" s="38"/>
      <c r="E136" s="20" t="s">
        <v>46</v>
      </c>
      <c r="F136" s="15" t="str">
        <f>INDEX(EntryList,MATCH(E136,'Competitors&amp;Timetable'!A1:A401,0),2)</f>
        <v> </v>
      </c>
      <c r="G136" s="15"/>
      <c r="H136" s="15" t="str">
        <f>INDEX(EntryList,MATCH(E136,'Competitors&amp;Timetable'!A1:A401,0),3)</f>
        <v> </v>
      </c>
      <c r="I136" s="42"/>
      <c r="J136" s="2"/>
      <c r="K136" s="38">
        <v>3</v>
      </c>
      <c r="L136" s="20">
        <v>59</v>
      </c>
      <c r="M136" s="15" t="str">
        <f>INDEX(EntryList,MATCH(L136,'Competitors&amp;Timetable'!A1:A401,0),2)</f>
        <v>Katherine Szymanski</v>
      </c>
      <c r="N136" s="78" t="s">
        <v>326</v>
      </c>
      <c r="O136" s="78">
        <v>18.5</v>
      </c>
      <c r="P136" s="76" t="s">
        <v>331</v>
      </c>
    </row>
    <row r="137" spans="4:16" ht="16.5" customHeight="1">
      <c r="D137" s="38"/>
      <c r="E137" s="20" t="s">
        <v>46</v>
      </c>
      <c r="F137" s="15" t="str">
        <f>INDEX(EntryList,MATCH(E137,'Competitors&amp;Timetable'!A1:A401,0),2)</f>
        <v> </v>
      </c>
      <c r="G137" s="15"/>
      <c r="H137" s="15" t="str">
        <f>INDEX(EntryList,MATCH(E137,'Competitors&amp;Timetable'!A1:A401,0),3)</f>
        <v> </v>
      </c>
      <c r="I137" s="42"/>
      <c r="J137" s="2"/>
      <c r="K137" s="38">
        <v>1</v>
      </c>
      <c r="L137" s="20">
        <v>51</v>
      </c>
      <c r="M137" s="15" t="str">
        <f>INDEX(EntryList,MATCH(L137,'Competitors&amp;Timetable'!A1:A401,0),2)</f>
        <v>Ashley Boak</v>
      </c>
      <c r="N137" s="78" t="s">
        <v>140</v>
      </c>
      <c r="O137" s="78">
        <v>24.24</v>
      </c>
      <c r="P137" s="76" t="s">
        <v>338</v>
      </c>
    </row>
    <row r="138" spans="4:16" ht="16.5" customHeight="1">
      <c r="D138" s="38"/>
      <c r="E138" s="20" t="s">
        <v>46</v>
      </c>
      <c r="F138" s="15" t="str">
        <f>INDEX(EntryList,MATCH(E138,'Competitors&amp;Timetable'!A1:A401,0),2)</f>
        <v> </v>
      </c>
      <c r="G138" s="15"/>
      <c r="H138" s="15" t="str">
        <f>INDEX(EntryList,MATCH(E138,'Competitors&amp;Timetable'!A1:A401,0),3)</f>
        <v> </v>
      </c>
      <c r="I138" s="42"/>
      <c r="J138" s="2"/>
      <c r="K138" s="38">
        <v>1</v>
      </c>
      <c r="L138" s="20">
        <v>69</v>
      </c>
      <c r="M138" s="15" t="str">
        <f>INDEX(EntryList,MATCH(L138,'Competitors&amp;Timetable'!A1:A401,0),2)</f>
        <v>Sean Hadden</v>
      </c>
      <c r="N138" s="78" t="s">
        <v>140</v>
      </c>
      <c r="O138" s="78">
        <v>21.48</v>
      </c>
      <c r="P138" s="76" t="s">
        <v>334</v>
      </c>
    </row>
    <row r="139" spans="4:16" ht="16.5" customHeight="1">
      <c r="D139" s="38"/>
      <c r="E139" s="20" t="s">
        <v>46</v>
      </c>
      <c r="F139" s="15" t="str">
        <f>INDEX(EntryList,MATCH(E139,'Competitors&amp;Timetable'!A1:A401,0),2)</f>
        <v> </v>
      </c>
      <c r="G139" s="15"/>
      <c r="H139" s="15" t="str">
        <f>INDEX(EntryList,MATCH(E139,'Competitors&amp;Timetable'!A1:A401,0),3)</f>
        <v> </v>
      </c>
      <c r="I139" s="42"/>
      <c r="J139" s="2"/>
      <c r="K139" s="38">
        <v>2</v>
      </c>
      <c r="L139" s="20">
        <v>57</v>
      </c>
      <c r="M139" s="15" t="str">
        <f>INDEX(EntryList,MATCH(L139,'Competitors&amp;Timetable'!A1:A401,0),2)</f>
        <v>Greg Louden</v>
      </c>
      <c r="N139" s="78" t="s">
        <v>140</v>
      </c>
      <c r="O139" s="78">
        <v>20.27</v>
      </c>
      <c r="P139" s="76" t="s">
        <v>340</v>
      </c>
    </row>
    <row r="140" spans="4:16" ht="16.5" customHeight="1">
      <c r="D140" s="38"/>
      <c r="E140" s="20" t="s">
        <v>46</v>
      </c>
      <c r="F140" s="15" t="str">
        <f>INDEX(EntryList,MATCH(E140,'Competitors&amp;Timetable'!A1:A401,0),2)</f>
        <v> </v>
      </c>
      <c r="G140" s="15"/>
      <c r="H140" s="15" t="str">
        <f>INDEX(EntryList,MATCH(E140,'Competitors&amp;Timetable'!A1:A401,0),3)</f>
        <v> </v>
      </c>
      <c r="I140" s="42"/>
      <c r="J140" s="2"/>
      <c r="K140" s="38"/>
      <c r="L140" s="20" t="s">
        <v>46</v>
      </c>
      <c r="M140" s="15" t="str">
        <f>INDEX(EntryList,MATCH(L140,'Competitors&amp;Timetable'!A1:A401,0),2)</f>
        <v> </v>
      </c>
      <c r="N140" s="15"/>
      <c r="O140" s="15" t="str">
        <f>INDEX(EntryList,MATCH(L140,'Competitors&amp;Timetable'!A1:A401,0),3)</f>
        <v> </v>
      </c>
      <c r="P140" s="42"/>
    </row>
    <row r="141" spans="4:16" ht="16.5" customHeight="1">
      <c r="D141" s="38"/>
      <c r="E141" s="20" t="s">
        <v>46</v>
      </c>
      <c r="F141" s="15" t="str">
        <f>INDEX(EntryList,MATCH(E141,'Competitors&amp;Timetable'!A1:A401,0),2)</f>
        <v> </v>
      </c>
      <c r="G141" s="15"/>
      <c r="H141" s="15" t="str">
        <f>INDEX(EntryList,MATCH(E141,'Competitors&amp;Timetable'!A1:A401,0),3)</f>
        <v> </v>
      </c>
      <c r="I141" s="42"/>
      <c r="J141" s="2"/>
      <c r="K141" s="38"/>
      <c r="L141" s="20" t="s">
        <v>46</v>
      </c>
      <c r="M141" s="15" t="str">
        <f>INDEX(EntryList,MATCH(L141,'Competitors&amp;Timetable'!A1:A401,0),2)</f>
        <v> </v>
      </c>
      <c r="N141" s="15"/>
      <c r="O141" s="15" t="str">
        <f>INDEX(EntryList,MATCH(L141,'Competitors&amp;Timetable'!A1:A401,0),3)</f>
        <v> </v>
      </c>
      <c r="P141" s="42"/>
    </row>
    <row r="142" spans="4:16" ht="16.5" customHeight="1">
      <c r="D142" s="38"/>
      <c r="E142" s="20"/>
      <c r="F142" s="15"/>
      <c r="G142" s="15"/>
      <c r="H142" s="15"/>
      <c r="I142" s="28"/>
      <c r="J142" s="2"/>
      <c r="K142" s="38"/>
      <c r="L142" s="20"/>
      <c r="M142" s="15"/>
      <c r="N142" s="15"/>
      <c r="O142" s="15"/>
      <c r="P142" s="28"/>
    </row>
    <row r="143" spans="6:14" ht="16.5" customHeight="1">
      <c r="F143" s="5"/>
      <c r="G143" s="5"/>
      <c r="I143" s="5"/>
      <c r="J143" s="2"/>
      <c r="M143" s="5"/>
      <c r="N143" s="5"/>
    </row>
    <row r="144" spans="4:16" ht="16.5" customHeight="1">
      <c r="D144" s="40"/>
      <c r="E144" s="23" t="s">
        <v>274</v>
      </c>
      <c r="F144" s="90" t="str">
        <f>INDEX('Competitors&amp;Timetable'!F1:H144,MATCH(E144,'Competitors&amp;Timetable'!F1:F157,0),2)</f>
        <v>High Jump  All Ages</v>
      </c>
      <c r="G144" s="91"/>
      <c r="H144" s="92" t="e">
        <f>INDEX(#REF!,MATCH(E144,#REF!,0),3)</f>
        <v>#REF!</v>
      </c>
      <c r="I144" s="79" t="s">
        <v>276</v>
      </c>
      <c r="J144" s="3"/>
      <c r="K144" s="40"/>
      <c r="L144" s="23" t="s">
        <v>46</v>
      </c>
      <c r="M144" s="90" t="str">
        <f>INDEX('Competitors&amp;Timetable'!F1:H144,MATCH(L144,'Competitors&amp;Timetable'!F1:F157,0),2)</f>
        <v> </v>
      </c>
      <c r="N144" s="91"/>
      <c r="O144" s="92" t="e">
        <f>INDEX(#REF!,MATCH(L144,#REF!,0),3)</f>
        <v>#REF!</v>
      </c>
      <c r="P144" s="21"/>
    </row>
    <row r="145" spans="4:16" ht="16.5" customHeight="1">
      <c r="D145" s="38">
        <v>1</v>
      </c>
      <c r="E145" s="20">
        <v>34</v>
      </c>
      <c r="F145" s="15" t="str">
        <f>INDEX(EntryList,MATCH(E145,'Competitors&amp;Timetable'!A1:A401,0),2)</f>
        <v>Erin Feeley</v>
      </c>
      <c r="G145" s="78" t="s">
        <v>125</v>
      </c>
      <c r="H145" s="78">
        <v>1.45</v>
      </c>
      <c r="I145" s="76" t="s">
        <v>344</v>
      </c>
      <c r="J145" s="2"/>
      <c r="K145" s="38"/>
      <c r="L145" s="20" t="s">
        <v>46</v>
      </c>
      <c r="M145" s="15" t="str">
        <f>INDEX(EntryList,MATCH(L145,'Competitors&amp;Timetable'!A1:A401,0),2)</f>
        <v> </v>
      </c>
      <c r="N145" s="15"/>
      <c r="O145" s="15" t="str">
        <f>INDEX(EntryList,MATCH(L145,'Competitors&amp;Timetable'!A1:A401,0),3)</f>
        <v> </v>
      </c>
      <c r="P145" s="42"/>
    </row>
    <row r="146" spans="4:16" ht="16.5" customHeight="1">
      <c r="D146" s="38">
        <v>2</v>
      </c>
      <c r="E146" s="20">
        <v>60</v>
      </c>
      <c r="F146" s="15" t="str">
        <f>INDEX(EntryList,MATCH(E146,'Competitors&amp;Timetable'!A1:A401,0),2)</f>
        <v>Sarah Szymanski</v>
      </c>
      <c r="G146" s="78" t="s">
        <v>125</v>
      </c>
      <c r="H146" s="78">
        <v>1.4</v>
      </c>
      <c r="I146" s="76" t="s">
        <v>362</v>
      </c>
      <c r="J146" s="2"/>
      <c r="K146" s="38"/>
      <c r="L146" s="20" t="s">
        <v>46</v>
      </c>
      <c r="M146" s="15" t="str">
        <f>INDEX(EntryList,MATCH(L146,'Competitors&amp;Timetable'!A1:A401,0),2)</f>
        <v> </v>
      </c>
      <c r="N146" s="15"/>
      <c r="O146" s="15" t="str">
        <f>INDEX(EntryList,MATCH(L146,'Competitors&amp;Timetable'!A1:A401,0),3)</f>
        <v> </v>
      </c>
      <c r="P146" s="42"/>
    </row>
    <row r="147" spans="4:16" ht="16.5" customHeight="1">
      <c r="D147" s="38">
        <v>3</v>
      </c>
      <c r="E147" s="20">
        <v>40</v>
      </c>
      <c r="F147" s="15" t="str">
        <f>INDEX(EntryList,MATCH(E147,'Competitors&amp;Timetable'!A1:A401,0),2)</f>
        <v>Amy  Frankland</v>
      </c>
      <c r="G147" s="78" t="s">
        <v>125</v>
      </c>
      <c r="H147" s="78">
        <v>1.15</v>
      </c>
      <c r="I147" s="76" t="s">
        <v>357</v>
      </c>
      <c r="J147" s="2"/>
      <c r="K147" s="38"/>
      <c r="L147" s="20" t="s">
        <v>46</v>
      </c>
      <c r="M147" s="15" t="str">
        <f>INDEX(EntryList,MATCH(L147,'Competitors&amp;Timetable'!A1:A401,0),2)</f>
        <v> </v>
      </c>
      <c r="N147" s="15"/>
      <c r="O147" s="15" t="str">
        <f>INDEX(EntryList,MATCH(L147,'Competitors&amp;Timetable'!A1:A401,0),3)</f>
        <v> </v>
      </c>
      <c r="P147" s="42"/>
    </row>
    <row r="148" spans="4:16" ht="16.5" customHeight="1">
      <c r="D148" s="38">
        <v>1</v>
      </c>
      <c r="E148" s="20">
        <v>62</v>
      </c>
      <c r="F148" s="15" t="str">
        <f>INDEX(EntryList,MATCH(E148,'Competitors&amp;Timetable'!A1:A401,0),2)</f>
        <v>Robert Ferguson</v>
      </c>
      <c r="G148" s="78" t="s">
        <v>138</v>
      </c>
      <c r="H148" s="78">
        <v>1.9</v>
      </c>
      <c r="I148" s="76" t="s">
        <v>363</v>
      </c>
      <c r="J148" s="2"/>
      <c r="K148" s="38"/>
      <c r="L148" s="20" t="s">
        <v>46</v>
      </c>
      <c r="M148" s="15" t="str">
        <f>INDEX(EntryList,MATCH(L148,'Competitors&amp;Timetable'!A1:A401,0),2)</f>
        <v> </v>
      </c>
      <c r="N148" s="15"/>
      <c r="O148" s="15" t="str">
        <f>INDEX(EntryList,MATCH(L148,'Competitors&amp;Timetable'!A1:A401,0),3)</f>
        <v> </v>
      </c>
      <c r="P148" s="42"/>
    </row>
    <row r="149" spans="4:16" ht="16.5" customHeight="1">
      <c r="D149" s="38"/>
      <c r="E149" s="20" t="s">
        <v>46</v>
      </c>
      <c r="F149" s="15" t="str">
        <f>INDEX(EntryList,MATCH(E149,'Competitors&amp;Timetable'!A1:A401,0),2)</f>
        <v> </v>
      </c>
      <c r="G149" s="15"/>
      <c r="H149" s="15" t="str">
        <f>INDEX(EntryList,MATCH(E149,'Competitors&amp;Timetable'!A1:A401,0),3)</f>
        <v> </v>
      </c>
      <c r="I149" s="42"/>
      <c r="J149" s="2"/>
      <c r="K149" s="38"/>
      <c r="L149" s="20" t="s">
        <v>46</v>
      </c>
      <c r="M149" s="15" t="str">
        <f>INDEX(EntryList,MATCH(L149,'Competitors&amp;Timetable'!A1:A401,0),2)</f>
        <v> </v>
      </c>
      <c r="N149" s="15"/>
      <c r="O149" s="15" t="str">
        <f>INDEX(EntryList,MATCH(L149,'Competitors&amp;Timetable'!A1:A401,0),3)</f>
        <v> </v>
      </c>
      <c r="P149" s="42"/>
    </row>
    <row r="150" spans="4:16" ht="16.5" customHeight="1">
      <c r="D150" s="38"/>
      <c r="E150" s="20" t="s">
        <v>46</v>
      </c>
      <c r="F150" s="15" t="str">
        <f>INDEX(EntryList,MATCH(E150,'Competitors&amp;Timetable'!A1:A401,0),2)</f>
        <v> </v>
      </c>
      <c r="G150" s="15"/>
      <c r="H150" s="15" t="str">
        <f>INDEX(EntryList,MATCH(E150,'Competitors&amp;Timetable'!A1:A401,0),3)</f>
        <v> </v>
      </c>
      <c r="I150" s="42"/>
      <c r="J150" s="2"/>
      <c r="K150" s="38"/>
      <c r="L150" s="20" t="s">
        <v>46</v>
      </c>
      <c r="M150" s="15" t="str">
        <f>INDEX(EntryList,MATCH(L150,'Competitors&amp;Timetable'!A1:A401,0),2)</f>
        <v> </v>
      </c>
      <c r="N150" s="15"/>
      <c r="O150" s="15" t="str">
        <f>INDEX(EntryList,MATCH(L150,'Competitors&amp;Timetable'!A1:A401,0),3)</f>
        <v> </v>
      </c>
      <c r="P150" s="42"/>
    </row>
    <row r="151" spans="4:16" ht="16.5" customHeight="1">
      <c r="D151" s="38"/>
      <c r="E151" s="20" t="s">
        <v>46</v>
      </c>
      <c r="F151" s="15" t="str">
        <f>INDEX(EntryList,MATCH(E151,'Competitors&amp;Timetable'!A1:A401,0),2)</f>
        <v> </v>
      </c>
      <c r="G151" s="15"/>
      <c r="H151" s="15" t="str">
        <f>INDEX(EntryList,MATCH(E151,'Competitors&amp;Timetable'!A1:A401,0),3)</f>
        <v> </v>
      </c>
      <c r="I151" s="42"/>
      <c r="J151" s="2"/>
      <c r="K151" s="38"/>
      <c r="L151" s="20" t="s">
        <v>46</v>
      </c>
      <c r="M151" s="15" t="str">
        <f>INDEX(EntryList,MATCH(L151,'Competitors&amp;Timetable'!A1:A401,0),2)</f>
        <v> </v>
      </c>
      <c r="N151" s="15"/>
      <c r="O151" s="15" t="str">
        <f>INDEX(EntryList,MATCH(L151,'Competitors&amp;Timetable'!A1:A401,0),3)</f>
        <v> </v>
      </c>
      <c r="P151" s="42"/>
    </row>
    <row r="152" spans="4:16" ht="16.5" customHeight="1">
      <c r="D152" s="38"/>
      <c r="E152" s="20" t="s">
        <v>46</v>
      </c>
      <c r="F152" s="15" t="str">
        <f>INDEX(EntryList,MATCH(E152,'Competitors&amp;Timetable'!A1:A401,0),2)</f>
        <v> </v>
      </c>
      <c r="G152" s="15"/>
      <c r="H152" s="15" t="str">
        <f>INDEX(EntryList,MATCH(E152,'Competitors&amp;Timetable'!A1:A401,0),3)</f>
        <v> </v>
      </c>
      <c r="I152" s="42"/>
      <c r="J152" s="2"/>
      <c r="K152" s="38"/>
      <c r="L152" s="20" t="s">
        <v>46</v>
      </c>
      <c r="M152" s="15" t="str">
        <f>INDEX(EntryList,MATCH(L152,'Competitors&amp;Timetable'!A1:A401,0),2)</f>
        <v> </v>
      </c>
      <c r="N152" s="15"/>
      <c r="O152" s="15" t="str">
        <f>INDEX(EntryList,MATCH(L152,'Competitors&amp;Timetable'!A1:A401,0),3)</f>
        <v> </v>
      </c>
      <c r="P152" s="42"/>
    </row>
    <row r="153" spans="4:16" ht="16.5" customHeight="1">
      <c r="D153" s="38"/>
      <c r="E153" s="20"/>
      <c r="F153" s="15"/>
      <c r="G153" s="15"/>
      <c r="H153" s="15"/>
      <c r="I153" s="28"/>
      <c r="J153" s="2"/>
      <c r="K153" s="38"/>
      <c r="L153" s="20"/>
      <c r="M153" s="15"/>
      <c r="N153" s="15"/>
      <c r="O153" s="15"/>
      <c r="P153" s="28"/>
    </row>
    <row r="154" spans="6:14" ht="16.5" customHeight="1">
      <c r="F154" s="5"/>
      <c r="G154" s="5"/>
      <c r="I154" s="5"/>
      <c r="J154" s="2"/>
      <c r="M154" s="5"/>
      <c r="N154" s="5"/>
    </row>
    <row r="155" spans="1:16" ht="16.5" customHeight="1">
      <c r="A155" s="2" t="e">
        <f>#REF!</f>
        <v>#REF!</v>
      </c>
      <c r="B155" s="2" t="e">
        <f>#REF!</f>
        <v>#REF!</v>
      </c>
      <c r="C155" s="13" t="e">
        <f>#REF!</f>
        <v>#REF!</v>
      </c>
      <c r="D155" s="40"/>
      <c r="E155" s="23" t="s">
        <v>46</v>
      </c>
      <c r="F155" s="90" t="str">
        <f>INDEX('Competitors&amp;Timetable'!F1:H144,MATCH(E155,'Competitors&amp;Timetable'!F1:F157,0),2)</f>
        <v> </v>
      </c>
      <c r="G155" s="91"/>
      <c r="H155" s="92" t="e">
        <f>INDEX(#REF!,MATCH(E155,#REF!,0),3)</f>
        <v>#REF!</v>
      </c>
      <c r="I155" s="21"/>
      <c r="J155" s="3"/>
      <c r="K155" s="40"/>
      <c r="L155" s="23" t="s">
        <v>46</v>
      </c>
      <c r="M155" s="90" t="str">
        <f>INDEX('Competitors&amp;Timetable'!F1:H144,MATCH(L155,'Competitors&amp;Timetable'!F1:F157,0),2)</f>
        <v> </v>
      </c>
      <c r="N155" s="91"/>
      <c r="O155" s="92" t="e">
        <f>INDEX(#REF!,MATCH(L155,#REF!,0),3)</f>
        <v>#REF!</v>
      </c>
      <c r="P155" s="21"/>
    </row>
    <row r="156" spans="1:16" ht="16.5" customHeight="1">
      <c r="A156" s="2" t="e">
        <f>#REF!</f>
        <v>#REF!</v>
      </c>
      <c r="B156" s="2" t="e">
        <f>#REF!</f>
        <v>#REF!</v>
      </c>
      <c r="C156" s="2" t="e">
        <f>#REF!</f>
        <v>#REF!</v>
      </c>
      <c r="D156" s="38"/>
      <c r="E156" s="20" t="s">
        <v>46</v>
      </c>
      <c r="F156" s="15" t="str">
        <f>INDEX(EntryList,MATCH(E156,'Competitors&amp;Timetable'!A1:A401,0),2)</f>
        <v> </v>
      </c>
      <c r="G156" s="15"/>
      <c r="H156" s="15" t="str">
        <f>INDEX(EntryList,MATCH(E156,'Competitors&amp;Timetable'!A1:A401,0),3)</f>
        <v> </v>
      </c>
      <c r="I156" s="42"/>
      <c r="J156" s="2"/>
      <c r="K156" s="38"/>
      <c r="L156" s="20" t="s">
        <v>46</v>
      </c>
      <c r="M156" s="15" t="str">
        <f>INDEX(EntryList,MATCH(L156,'Competitors&amp;Timetable'!A1:A401,0),2)</f>
        <v> </v>
      </c>
      <c r="N156" s="15"/>
      <c r="O156" s="15" t="str">
        <f>INDEX(EntryList,MATCH(L156,'Competitors&amp;Timetable'!A1:A401,0),3)</f>
        <v> </v>
      </c>
      <c r="P156" s="42"/>
    </row>
    <row r="157" spans="1:16" ht="16.5" customHeight="1">
      <c r="A157" s="2" t="e">
        <f>#REF!</f>
        <v>#REF!</v>
      </c>
      <c r="B157" s="2" t="e">
        <f>#REF!</f>
        <v>#REF!</v>
      </c>
      <c r="C157" s="2" t="e">
        <f>#REF!</f>
        <v>#REF!</v>
      </c>
      <c r="D157" s="38"/>
      <c r="E157" s="20" t="s">
        <v>46</v>
      </c>
      <c r="F157" s="15" t="str">
        <f>INDEX(EntryList,MATCH(E157,'Competitors&amp;Timetable'!A1:A401,0),2)</f>
        <v> </v>
      </c>
      <c r="G157" s="15"/>
      <c r="H157" s="15" t="str">
        <f>INDEX(EntryList,MATCH(E157,'Competitors&amp;Timetable'!A1:A401,0),3)</f>
        <v> </v>
      </c>
      <c r="I157" s="42"/>
      <c r="J157" s="2"/>
      <c r="K157" s="38"/>
      <c r="L157" s="20" t="s">
        <v>46</v>
      </c>
      <c r="M157" s="15" t="str">
        <f>INDEX(EntryList,MATCH(L157,'Competitors&amp;Timetable'!A1:A401,0),2)</f>
        <v> </v>
      </c>
      <c r="N157" s="15"/>
      <c r="O157" s="15" t="str">
        <f>INDEX(EntryList,MATCH(L157,'Competitors&amp;Timetable'!A1:A401,0),3)</f>
        <v> </v>
      </c>
      <c r="P157" s="42"/>
    </row>
    <row r="158" spans="1:16" s="3" customFormat="1" ht="16.5" customHeight="1">
      <c r="A158" s="2" t="e">
        <f>#REF!</f>
        <v>#REF!</v>
      </c>
      <c r="B158" s="2" t="e">
        <f>#REF!</f>
        <v>#REF!</v>
      </c>
      <c r="C158" s="2" t="e">
        <f>#REF!</f>
        <v>#REF!</v>
      </c>
      <c r="D158" s="38"/>
      <c r="E158" s="20" t="s">
        <v>46</v>
      </c>
      <c r="F158" s="15" t="str">
        <f>INDEX(EntryList,MATCH(E158,'Competitors&amp;Timetable'!A1:A401,0),2)</f>
        <v> </v>
      </c>
      <c r="G158" s="15"/>
      <c r="H158" s="15" t="str">
        <f>INDEX(EntryList,MATCH(E158,'Competitors&amp;Timetable'!A1:A401,0),3)</f>
        <v> </v>
      </c>
      <c r="I158" s="42"/>
      <c r="J158" s="2"/>
      <c r="K158" s="38"/>
      <c r="L158" s="20" t="s">
        <v>46</v>
      </c>
      <c r="M158" s="15" t="str">
        <f>INDEX(EntryList,MATCH(L158,'Competitors&amp;Timetable'!A1:A401,0),2)</f>
        <v> </v>
      </c>
      <c r="N158" s="15"/>
      <c r="O158" s="15" t="str">
        <f>INDEX(EntryList,MATCH(L158,'Competitors&amp;Timetable'!A1:A401,0),3)</f>
        <v> </v>
      </c>
      <c r="P158" s="42"/>
    </row>
    <row r="159" spans="1:16" ht="16.5" customHeight="1">
      <c r="A159" s="2" t="e">
        <f>#REF!</f>
        <v>#REF!</v>
      </c>
      <c r="B159" s="2" t="e">
        <f>#REF!</f>
        <v>#REF!</v>
      </c>
      <c r="C159" s="2" t="e">
        <f>#REF!</f>
        <v>#REF!</v>
      </c>
      <c r="D159" s="38"/>
      <c r="E159" s="20" t="s">
        <v>46</v>
      </c>
      <c r="F159" s="15" t="str">
        <f>INDEX(EntryList,MATCH(E159,'Competitors&amp;Timetable'!A1:A401,0),2)</f>
        <v> </v>
      </c>
      <c r="G159" s="15"/>
      <c r="H159" s="15" t="str">
        <f>INDEX(EntryList,MATCH(E159,'Competitors&amp;Timetable'!A1:A401,0),3)</f>
        <v> </v>
      </c>
      <c r="I159" s="42"/>
      <c r="J159" s="2"/>
      <c r="K159" s="38"/>
      <c r="L159" s="20" t="s">
        <v>46</v>
      </c>
      <c r="M159" s="15" t="str">
        <f>INDEX(EntryList,MATCH(L159,'Competitors&amp;Timetable'!A1:A401,0),2)</f>
        <v> </v>
      </c>
      <c r="N159" s="15"/>
      <c r="O159" s="15" t="str">
        <f>INDEX(EntryList,MATCH(L159,'Competitors&amp;Timetable'!A1:A401,0),3)</f>
        <v> </v>
      </c>
      <c r="P159" s="42"/>
    </row>
    <row r="160" spans="1:16" ht="16.5" customHeight="1">
      <c r="A160" s="2" t="e">
        <f>#REF!</f>
        <v>#REF!</v>
      </c>
      <c r="B160" s="2" t="e">
        <f>#REF!</f>
        <v>#REF!</v>
      </c>
      <c r="C160" s="2" t="e">
        <f>#REF!</f>
        <v>#REF!</v>
      </c>
      <c r="D160" s="38"/>
      <c r="E160" s="20" t="s">
        <v>46</v>
      </c>
      <c r="F160" s="15" t="str">
        <f>INDEX(EntryList,MATCH(E160,'Competitors&amp;Timetable'!A1:A401,0),2)</f>
        <v> </v>
      </c>
      <c r="G160" s="15"/>
      <c r="H160" s="15" t="str">
        <f>INDEX(EntryList,MATCH(E160,'Competitors&amp;Timetable'!A1:A401,0),3)</f>
        <v> </v>
      </c>
      <c r="I160" s="42"/>
      <c r="J160" s="2"/>
      <c r="K160" s="38"/>
      <c r="L160" s="20" t="s">
        <v>46</v>
      </c>
      <c r="M160" s="15" t="str">
        <f>INDEX(EntryList,MATCH(L160,'Competitors&amp;Timetable'!A1:A401,0),2)</f>
        <v> </v>
      </c>
      <c r="N160" s="15"/>
      <c r="O160" s="15" t="str">
        <f>INDEX(EntryList,MATCH(L160,'Competitors&amp;Timetable'!A1:A401,0),3)</f>
        <v> </v>
      </c>
      <c r="P160" s="42"/>
    </row>
    <row r="161" spans="1:16" ht="16.5" customHeight="1">
      <c r="A161" s="2" t="e">
        <f>#REF!</f>
        <v>#REF!</v>
      </c>
      <c r="B161" s="2" t="e">
        <f>#REF!</f>
        <v>#REF!</v>
      </c>
      <c r="C161" s="2" t="e">
        <f>#REF!</f>
        <v>#REF!</v>
      </c>
      <c r="D161" s="38"/>
      <c r="E161" s="20" t="s">
        <v>46</v>
      </c>
      <c r="F161" s="15" t="str">
        <f>INDEX(EntryList,MATCH(E161,'Competitors&amp;Timetable'!A1:A401,0),2)</f>
        <v> </v>
      </c>
      <c r="G161" s="15"/>
      <c r="H161" s="15" t="str">
        <f>INDEX(EntryList,MATCH(E161,'Competitors&amp;Timetable'!A1:A401,0),3)</f>
        <v> </v>
      </c>
      <c r="I161" s="42"/>
      <c r="J161" s="2"/>
      <c r="K161" s="38"/>
      <c r="L161" s="20" t="s">
        <v>46</v>
      </c>
      <c r="M161" s="15" t="str">
        <f>INDEX(EntryList,MATCH(L161,'Competitors&amp;Timetable'!A1:A401,0),2)</f>
        <v> </v>
      </c>
      <c r="N161" s="15"/>
      <c r="O161" s="15" t="str">
        <f>INDEX(EntryList,MATCH(L161,'Competitors&amp;Timetable'!A1:A401,0),3)</f>
        <v> </v>
      </c>
      <c r="P161" s="42"/>
    </row>
    <row r="162" spans="1:16" ht="16.5" customHeight="1">
      <c r="A162" s="2" t="e">
        <f>#REF!</f>
        <v>#REF!</v>
      </c>
      <c r="B162" s="2" t="e">
        <f>#REF!</f>
        <v>#REF!</v>
      </c>
      <c r="C162" s="2" t="e">
        <f>#REF!</f>
        <v>#REF!</v>
      </c>
      <c r="D162" s="38"/>
      <c r="E162" s="20" t="s">
        <v>46</v>
      </c>
      <c r="F162" s="15" t="str">
        <f>INDEX(EntryList,MATCH(E162,'Competitors&amp;Timetable'!A1:A401,0),2)</f>
        <v> </v>
      </c>
      <c r="G162" s="15"/>
      <c r="H162" s="15" t="str">
        <f>INDEX(EntryList,MATCH(E162,'Competitors&amp;Timetable'!A1:A401,0),3)</f>
        <v> </v>
      </c>
      <c r="I162" s="42"/>
      <c r="J162" s="2"/>
      <c r="K162" s="38"/>
      <c r="L162" s="20" t="s">
        <v>46</v>
      </c>
      <c r="M162" s="15" t="str">
        <f>INDEX(EntryList,MATCH(L162,'Competitors&amp;Timetable'!A1:A401,0),2)</f>
        <v> </v>
      </c>
      <c r="N162" s="15"/>
      <c r="O162" s="15" t="str">
        <f>INDEX(EntryList,MATCH(L162,'Competitors&amp;Timetable'!A1:A401,0),3)</f>
        <v> </v>
      </c>
      <c r="P162" s="42"/>
    </row>
    <row r="163" spans="1:16" ht="16.5" customHeight="1">
      <c r="A163" s="2"/>
      <c r="B163" s="2"/>
      <c r="C163" s="2"/>
      <c r="D163" s="38"/>
      <c r="E163" s="20" t="s">
        <v>46</v>
      </c>
      <c r="F163" s="15" t="str">
        <f>INDEX(EntryList,MATCH(E163,'Competitors&amp;Timetable'!A1:A401,0),2)</f>
        <v> </v>
      </c>
      <c r="G163" s="15"/>
      <c r="H163" s="15" t="str">
        <f>INDEX(EntryList,MATCH(E163,'Competitors&amp;Timetable'!A1:A401,0),3)</f>
        <v> </v>
      </c>
      <c r="I163" s="42"/>
      <c r="J163" s="2"/>
      <c r="K163" s="38"/>
      <c r="L163" s="20" t="s">
        <v>46</v>
      </c>
      <c r="M163" s="15" t="str">
        <f>INDEX(EntryList,MATCH(L163,'Competitors&amp;Timetable'!A1:A401,0),2)</f>
        <v> </v>
      </c>
      <c r="N163" s="15"/>
      <c r="O163" s="15" t="str">
        <f>INDEX(EntryList,MATCH(L163,'Competitors&amp;Timetable'!A1:A401,0),3)</f>
        <v> </v>
      </c>
      <c r="P163" s="42"/>
    </row>
    <row r="164" spans="1:16" ht="16.5" customHeight="1">
      <c r="A164" s="2"/>
      <c r="B164" s="2"/>
      <c r="C164" s="2"/>
      <c r="D164" s="38"/>
      <c r="E164" s="20"/>
      <c r="F164" s="15"/>
      <c r="G164" s="15"/>
      <c r="H164" s="15"/>
      <c r="I164" s="28"/>
      <c r="J164" s="2"/>
      <c r="K164" s="38"/>
      <c r="L164" s="20"/>
      <c r="M164" s="15"/>
      <c r="N164" s="15"/>
      <c r="O164" s="15"/>
      <c r="P164" s="28"/>
    </row>
    <row r="165" spans="1:16" ht="16.5" customHeight="1">
      <c r="A165" s="2"/>
      <c r="B165" s="2"/>
      <c r="C165" s="2"/>
      <c r="F165" s="5"/>
      <c r="G165" s="5"/>
      <c r="I165" s="8"/>
      <c r="J165" s="2"/>
      <c r="M165" s="5"/>
      <c r="N165" s="5"/>
      <c r="P165" s="8"/>
    </row>
    <row r="166" spans="1:16" ht="16.5" customHeight="1">
      <c r="A166" s="2"/>
      <c r="B166" s="2"/>
      <c r="C166" s="13"/>
      <c r="D166" s="40"/>
      <c r="E166" s="23" t="s">
        <v>46</v>
      </c>
      <c r="F166" s="90" t="e">
        <f>INDEX('Competitors&amp;Timetable'!F100:H243,MATCH(E166,'Competitors&amp;Timetable'!F113:F256,0),2)</f>
        <v>#N/A</v>
      </c>
      <c r="G166" s="91"/>
      <c r="H166" s="92" t="e">
        <f>INDEX(#REF!,MATCH(E166,#REF!,0),3)</f>
        <v>#REF!</v>
      </c>
      <c r="I166" s="21"/>
      <c r="J166" s="3"/>
      <c r="K166" s="40"/>
      <c r="L166" s="23" t="s">
        <v>46</v>
      </c>
      <c r="M166" s="90" t="e">
        <f>INDEX('Competitors&amp;Timetable'!F100:H243,MATCH(L166,'Competitors&amp;Timetable'!F113:F256,0),2)</f>
        <v>#N/A</v>
      </c>
      <c r="N166" s="91"/>
      <c r="O166" s="92" t="e">
        <f>INDEX(#REF!,MATCH(L166,#REF!,0),3)</f>
        <v>#REF!</v>
      </c>
      <c r="P166" s="21"/>
    </row>
    <row r="167" spans="1:16" s="3" customFormat="1" ht="16.5" customHeight="1">
      <c r="A167" s="2"/>
      <c r="B167" s="2"/>
      <c r="C167" s="2"/>
      <c r="D167" s="38"/>
      <c r="E167" s="20" t="s">
        <v>46</v>
      </c>
      <c r="F167" s="15" t="str">
        <f>INDEX(EntryList,MATCH(E167,'Competitors&amp;Timetable'!A1:A401,0),2)</f>
        <v> </v>
      </c>
      <c r="G167" s="15"/>
      <c r="H167" s="15" t="str">
        <f>INDEX(EntryList,MATCH(E167,'Competitors&amp;Timetable'!A1:A401,0),3)</f>
        <v> </v>
      </c>
      <c r="I167" s="42"/>
      <c r="J167" s="2"/>
      <c r="K167" s="38"/>
      <c r="L167" s="20" t="s">
        <v>46</v>
      </c>
      <c r="M167" s="15" t="str">
        <f>INDEX(EntryList,MATCH(L167,'Competitors&amp;Timetable'!A1:A401,0),2)</f>
        <v> </v>
      </c>
      <c r="N167" s="15"/>
      <c r="O167" s="15" t="str">
        <f>INDEX(EntryList,MATCH(L167,'Competitors&amp;Timetable'!A1:A401,0),3)</f>
        <v> </v>
      </c>
      <c r="P167" s="42"/>
    </row>
    <row r="168" spans="1:16" ht="16.5" customHeight="1">
      <c r="A168" s="2"/>
      <c r="B168" s="2"/>
      <c r="C168" s="2"/>
      <c r="D168" s="38"/>
      <c r="E168" s="20" t="s">
        <v>46</v>
      </c>
      <c r="F168" s="15" t="str">
        <f>INDEX(EntryList,MATCH(E168,'Competitors&amp;Timetable'!A1:A401,0),2)</f>
        <v> </v>
      </c>
      <c r="G168" s="15"/>
      <c r="H168" s="15" t="str">
        <f>INDEX(EntryList,MATCH(E168,'Competitors&amp;Timetable'!A1:A401,0),3)</f>
        <v> </v>
      </c>
      <c r="I168" s="42"/>
      <c r="J168" s="2"/>
      <c r="K168" s="38"/>
      <c r="L168" s="20" t="s">
        <v>46</v>
      </c>
      <c r="M168" s="15" t="str">
        <f>INDEX(EntryList,MATCH(L168,'Competitors&amp;Timetable'!A1:A401,0),2)</f>
        <v> </v>
      </c>
      <c r="N168" s="15"/>
      <c r="O168" s="15" t="str">
        <f>INDEX(EntryList,MATCH(L168,'Competitors&amp;Timetable'!A1:A401,0),3)</f>
        <v> </v>
      </c>
      <c r="P168" s="42"/>
    </row>
    <row r="169" spans="1:16" ht="16.5" customHeight="1">
      <c r="A169" s="2"/>
      <c r="B169" s="2"/>
      <c r="C169" s="2"/>
      <c r="D169" s="38"/>
      <c r="E169" s="20" t="s">
        <v>46</v>
      </c>
      <c r="F169" s="15" t="str">
        <f>INDEX(EntryList,MATCH(E169,'Competitors&amp;Timetable'!A1:A401,0),2)</f>
        <v> </v>
      </c>
      <c r="G169" s="15"/>
      <c r="H169" s="15" t="str">
        <f>INDEX(EntryList,MATCH(E169,'Competitors&amp;Timetable'!A1:A401,0),3)</f>
        <v> </v>
      </c>
      <c r="I169" s="42"/>
      <c r="J169" s="2"/>
      <c r="K169" s="38"/>
      <c r="L169" s="20" t="s">
        <v>46</v>
      </c>
      <c r="M169" s="15" t="str">
        <f>INDEX(EntryList,MATCH(L169,'Competitors&amp;Timetable'!A1:A401,0),2)</f>
        <v> </v>
      </c>
      <c r="N169" s="15"/>
      <c r="O169" s="15" t="str">
        <f>INDEX(EntryList,MATCH(L169,'Competitors&amp;Timetable'!A1:A401,0),3)</f>
        <v> </v>
      </c>
      <c r="P169" s="42"/>
    </row>
    <row r="170" spans="1:16" ht="16.5" customHeight="1">
      <c r="A170" s="2"/>
      <c r="B170" s="2"/>
      <c r="C170" s="2"/>
      <c r="D170" s="38"/>
      <c r="E170" s="20" t="s">
        <v>46</v>
      </c>
      <c r="F170" s="15" t="str">
        <f>INDEX(EntryList,MATCH(E170,'Competitors&amp;Timetable'!A1:A401,0),2)</f>
        <v> </v>
      </c>
      <c r="G170" s="15"/>
      <c r="H170" s="15" t="str">
        <f>INDEX(EntryList,MATCH(E170,'Competitors&amp;Timetable'!A1:A401,0),3)</f>
        <v> </v>
      </c>
      <c r="I170" s="42"/>
      <c r="J170" s="2"/>
      <c r="K170" s="38"/>
      <c r="L170" s="20" t="s">
        <v>46</v>
      </c>
      <c r="M170" s="15" t="str">
        <f>INDEX(EntryList,MATCH(L170,'Competitors&amp;Timetable'!A1:A401,0),2)</f>
        <v> </v>
      </c>
      <c r="N170" s="15"/>
      <c r="O170" s="15" t="str">
        <f>INDEX(EntryList,MATCH(L170,'Competitors&amp;Timetable'!A1:A401,0),3)</f>
        <v> </v>
      </c>
      <c r="P170" s="42"/>
    </row>
    <row r="171" spans="1:16" ht="16.5" customHeight="1">
      <c r="A171" s="2"/>
      <c r="B171" s="2"/>
      <c r="C171" s="2"/>
      <c r="D171" s="38"/>
      <c r="E171" s="20" t="s">
        <v>46</v>
      </c>
      <c r="F171" s="15" t="str">
        <f>INDEX(EntryList,MATCH(E171,'Competitors&amp;Timetable'!A1:A401,0),2)</f>
        <v> </v>
      </c>
      <c r="G171" s="15"/>
      <c r="H171" s="15" t="str">
        <f>INDEX(EntryList,MATCH(E171,'Competitors&amp;Timetable'!A1:A401,0),3)</f>
        <v> </v>
      </c>
      <c r="I171" s="42"/>
      <c r="J171" s="2"/>
      <c r="K171" s="38"/>
      <c r="L171" s="20" t="s">
        <v>46</v>
      </c>
      <c r="M171" s="15" t="str">
        <f>INDEX(EntryList,MATCH(L171,'Competitors&amp;Timetable'!A1:A401,0),2)</f>
        <v> </v>
      </c>
      <c r="N171" s="15"/>
      <c r="O171" s="15" t="str">
        <f>INDEX(EntryList,MATCH(L171,'Competitors&amp;Timetable'!A1:A401,0),3)</f>
        <v> </v>
      </c>
      <c r="P171" s="42"/>
    </row>
    <row r="172" spans="1:16" ht="16.5" customHeight="1">
      <c r="A172" s="2"/>
      <c r="B172" s="2"/>
      <c r="C172" s="2"/>
      <c r="D172" s="38"/>
      <c r="E172" s="20" t="s">
        <v>46</v>
      </c>
      <c r="F172" s="15" t="str">
        <f>INDEX(EntryList,MATCH(E172,'Competitors&amp;Timetable'!A1:A401,0),2)</f>
        <v> </v>
      </c>
      <c r="G172" s="15"/>
      <c r="H172" s="15" t="str">
        <f>INDEX(EntryList,MATCH(E172,'Competitors&amp;Timetable'!A1:A401,0),3)</f>
        <v> </v>
      </c>
      <c r="I172" s="42"/>
      <c r="J172" s="2"/>
      <c r="K172" s="38"/>
      <c r="L172" s="20" t="s">
        <v>46</v>
      </c>
      <c r="M172" s="15" t="str">
        <f>INDEX(EntryList,MATCH(L172,'Competitors&amp;Timetable'!A1:A401,0),2)</f>
        <v> </v>
      </c>
      <c r="N172" s="15"/>
      <c r="O172" s="15" t="str">
        <f>INDEX(EntryList,MATCH(L172,'Competitors&amp;Timetable'!A1:A401,0),3)</f>
        <v> </v>
      </c>
      <c r="P172" s="42"/>
    </row>
    <row r="173" spans="1:16" ht="16.5" customHeight="1">
      <c r="A173" s="2"/>
      <c r="B173" s="2"/>
      <c r="C173" s="2"/>
      <c r="D173" s="38"/>
      <c r="E173" s="20" t="s">
        <v>46</v>
      </c>
      <c r="F173" s="15" t="str">
        <f>INDEX(EntryList,MATCH(E173,'Competitors&amp;Timetable'!A1:A401,0),2)</f>
        <v> </v>
      </c>
      <c r="G173" s="15"/>
      <c r="H173" s="15" t="str">
        <f>INDEX(EntryList,MATCH(E173,'Competitors&amp;Timetable'!A1:A401,0),3)</f>
        <v> </v>
      </c>
      <c r="I173" s="42"/>
      <c r="J173" s="2"/>
      <c r="K173" s="38"/>
      <c r="L173" s="20" t="s">
        <v>46</v>
      </c>
      <c r="M173" s="15" t="str">
        <f>INDEX(EntryList,MATCH(L173,'Competitors&amp;Timetable'!A1:A401,0),2)</f>
        <v> </v>
      </c>
      <c r="N173" s="15"/>
      <c r="O173" s="15" t="str">
        <f>INDEX(EntryList,MATCH(L173,'Competitors&amp;Timetable'!A1:A401,0),3)</f>
        <v> </v>
      </c>
      <c r="P173" s="42"/>
    </row>
    <row r="174" spans="1:16" ht="16.5" customHeight="1">
      <c r="A174" s="2"/>
      <c r="B174" s="2"/>
      <c r="C174" s="2"/>
      <c r="D174" s="38"/>
      <c r="E174" s="20" t="s">
        <v>46</v>
      </c>
      <c r="F174" s="15" t="str">
        <f>INDEX(EntryList,MATCH(E174,'Competitors&amp;Timetable'!A1:A401,0),2)</f>
        <v> </v>
      </c>
      <c r="G174" s="15"/>
      <c r="H174" s="15" t="str">
        <f>INDEX(EntryList,MATCH(E174,'Competitors&amp;Timetable'!A1:A401,0),3)</f>
        <v> </v>
      </c>
      <c r="I174" s="42"/>
      <c r="J174" s="2"/>
      <c r="K174" s="38"/>
      <c r="L174" s="20" t="s">
        <v>46</v>
      </c>
      <c r="M174" s="15" t="str">
        <f>INDEX(EntryList,MATCH(L174,'Competitors&amp;Timetable'!A1:A401,0),2)</f>
        <v> </v>
      </c>
      <c r="N174" s="15"/>
      <c r="O174" s="15" t="str">
        <f>INDEX(EntryList,MATCH(L174,'Competitors&amp;Timetable'!A1:A401,0),3)</f>
        <v> </v>
      </c>
      <c r="P174" s="42"/>
    </row>
    <row r="175" spans="1:16" ht="16.5" customHeight="1">
      <c r="A175" s="2"/>
      <c r="B175" s="2"/>
      <c r="C175" s="2"/>
      <c r="D175" s="38"/>
      <c r="E175" s="20"/>
      <c r="F175" s="15"/>
      <c r="G175" s="15"/>
      <c r="H175" s="15"/>
      <c r="I175" s="28"/>
      <c r="J175" s="2"/>
      <c r="K175" s="38"/>
      <c r="L175" s="20"/>
      <c r="M175" s="15"/>
      <c r="N175" s="15"/>
      <c r="O175" s="15"/>
      <c r="P175" s="28"/>
    </row>
    <row r="176" spans="1:16" ht="16.5" customHeight="1">
      <c r="A176" s="2"/>
      <c r="B176" s="2"/>
      <c r="C176" s="2"/>
      <c r="D176" s="35"/>
      <c r="E176" s="11"/>
      <c r="F176" s="4"/>
      <c r="G176" s="4"/>
      <c r="H176" s="4"/>
      <c r="I176" s="8"/>
      <c r="J176" s="11"/>
      <c r="K176" s="35"/>
      <c r="L176" s="11"/>
      <c r="M176" s="4"/>
      <c r="N176" s="4"/>
      <c r="O176" s="4"/>
      <c r="P176" s="8"/>
    </row>
    <row r="177" spans="1:16" ht="16.5" customHeight="1">
      <c r="A177" s="2"/>
      <c r="B177" s="2"/>
      <c r="C177" s="13"/>
      <c r="D177" s="40"/>
      <c r="E177" s="23" t="s">
        <v>46</v>
      </c>
      <c r="F177" s="90" t="e">
        <f>INDEX('Competitors&amp;Timetable'!F100:H243,MATCH(E177,'Competitors&amp;Timetable'!F113:F256,0),2)</f>
        <v>#N/A</v>
      </c>
      <c r="G177" s="91"/>
      <c r="H177" s="92" t="e">
        <f>INDEX(#REF!,MATCH(E177,#REF!,0),3)</f>
        <v>#REF!</v>
      </c>
      <c r="I177" s="21"/>
      <c r="J177" s="3"/>
      <c r="K177" s="40"/>
      <c r="L177" s="23" t="s">
        <v>46</v>
      </c>
      <c r="M177" s="90" t="e">
        <f>INDEX('Competitors&amp;Timetable'!F100:H243,MATCH(L177,'Competitors&amp;Timetable'!F113:F256,0),2)</f>
        <v>#N/A</v>
      </c>
      <c r="N177" s="91"/>
      <c r="O177" s="92" t="e">
        <f>INDEX(#REF!,MATCH(L177,#REF!,0),3)</f>
        <v>#REF!</v>
      </c>
      <c r="P177" s="21"/>
    </row>
    <row r="178" spans="1:16" ht="16.5" customHeight="1">
      <c r="A178" s="2"/>
      <c r="B178" s="2"/>
      <c r="C178" s="2"/>
      <c r="D178" s="38"/>
      <c r="E178" s="20" t="s">
        <v>46</v>
      </c>
      <c r="F178" s="15" t="str">
        <f>INDEX(EntryList,MATCH(E178,'Competitors&amp;Timetable'!A1:A401,0),2)</f>
        <v> </v>
      </c>
      <c r="G178" s="15"/>
      <c r="H178" s="15" t="str">
        <f>INDEX(EntryList,MATCH(E178,'Competitors&amp;Timetable'!A1:A401,0),3)</f>
        <v> </v>
      </c>
      <c r="I178" s="42"/>
      <c r="J178" s="2"/>
      <c r="K178" s="38"/>
      <c r="L178" s="20" t="s">
        <v>46</v>
      </c>
      <c r="M178" s="15" t="str">
        <f>INDEX(EntryList,MATCH(L178,'Competitors&amp;Timetable'!A1:A401,0),2)</f>
        <v> </v>
      </c>
      <c r="N178" s="15"/>
      <c r="O178" s="15" t="str">
        <f>INDEX(EntryList,MATCH(L178,'Competitors&amp;Timetable'!A1:A401,0),3)</f>
        <v> </v>
      </c>
      <c r="P178" s="42"/>
    </row>
    <row r="179" spans="1:16" ht="16.5" customHeight="1">
      <c r="A179" s="2"/>
      <c r="B179" s="2"/>
      <c r="C179" s="2"/>
      <c r="D179" s="38"/>
      <c r="E179" s="20" t="s">
        <v>46</v>
      </c>
      <c r="F179" s="15" t="str">
        <f>INDEX(EntryList,MATCH(E179,'Competitors&amp;Timetable'!A1:A401,0),2)</f>
        <v> </v>
      </c>
      <c r="G179" s="15"/>
      <c r="H179" s="15" t="str">
        <f>INDEX(EntryList,MATCH(E179,'Competitors&amp;Timetable'!A1:A401,0),3)</f>
        <v> </v>
      </c>
      <c r="I179" s="42"/>
      <c r="J179" s="2"/>
      <c r="K179" s="38"/>
      <c r="L179" s="20" t="s">
        <v>46</v>
      </c>
      <c r="M179" s="15" t="str">
        <f>INDEX(EntryList,MATCH(L179,'Competitors&amp;Timetable'!A1:A401,0),2)</f>
        <v> </v>
      </c>
      <c r="N179" s="15"/>
      <c r="O179" s="15" t="str">
        <f>INDEX(EntryList,MATCH(L179,'Competitors&amp;Timetable'!A1:A401,0),3)</f>
        <v> </v>
      </c>
      <c r="P179" s="42"/>
    </row>
    <row r="180" spans="1:16" ht="16.5" customHeight="1">
      <c r="A180" s="2"/>
      <c r="B180" s="2"/>
      <c r="C180" s="2"/>
      <c r="D180" s="38"/>
      <c r="E180" s="20" t="s">
        <v>46</v>
      </c>
      <c r="F180" s="15" t="str">
        <f>INDEX(EntryList,MATCH(E180,'Competitors&amp;Timetable'!A1:A401,0),2)</f>
        <v> </v>
      </c>
      <c r="G180" s="15"/>
      <c r="H180" s="15" t="str">
        <f>INDEX(EntryList,MATCH(E180,'Competitors&amp;Timetable'!A1:A401,0),3)</f>
        <v> </v>
      </c>
      <c r="I180" s="42"/>
      <c r="J180" s="2"/>
      <c r="K180" s="38"/>
      <c r="L180" s="20" t="s">
        <v>46</v>
      </c>
      <c r="M180" s="15" t="str">
        <f>INDEX(EntryList,MATCH(L180,'Competitors&amp;Timetable'!A1:A401,0),2)</f>
        <v> </v>
      </c>
      <c r="N180" s="15"/>
      <c r="O180" s="15" t="str">
        <f>INDEX(EntryList,MATCH(L180,'Competitors&amp;Timetable'!A1:A401,0),3)</f>
        <v> </v>
      </c>
      <c r="P180" s="42"/>
    </row>
    <row r="181" spans="1:16" ht="16.5" customHeight="1">
      <c r="A181" s="2"/>
      <c r="B181" s="2"/>
      <c r="C181" s="2"/>
      <c r="D181" s="38"/>
      <c r="E181" s="20" t="s">
        <v>46</v>
      </c>
      <c r="F181" s="15" t="str">
        <f>INDEX(EntryList,MATCH(E181,'Competitors&amp;Timetable'!A1:A401,0),2)</f>
        <v> </v>
      </c>
      <c r="G181" s="15"/>
      <c r="H181" s="15" t="str">
        <f>INDEX(EntryList,MATCH(E181,'Competitors&amp;Timetable'!A1:A401,0),3)</f>
        <v> </v>
      </c>
      <c r="I181" s="42"/>
      <c r="J181" s="2"/>
      <c r="K181" s="38"/>
      <c r="L181" s="20" t="s">
        <v>46</v>
      </c>
      <c r="M181" s="15" t="str">
        <f>INDEX(EntryList,MATCH(L181,'Competitors&amp;Timetable'!A1:A401,0),2)</f>
        <v> </v>
      </c>
      <c r="N181" s="15"/>
      <c r="O181" s="15" t="str">
        <f>INDEX(EntryList,MATCH(L181,'Competitors&amp;Timetable'!A1:A401,0),3)</f>
        <v> </v>
      </c>
      <c r="P181" s="42"/>
    </row>
    <row r="182" spans="1:16" ht="16.5" customHeight="1">
      <c r="A182" s="2"/>
      <c r="B182" s="2"/>
      <c r="C182" s="2"/>
      <c r="D182" s="38"/>
      <c r="E182" s="20" t="s">
        <v>46</v>
      </c>
      <c r="F182" s="15" t="str">
        <f>INDEX(EntryList,MATCH(E182,'Competitors&amp;Timetable'!A1:A401,0),2)</f>
        <v> </v>
      </c>
      <c r="G182" s="15"/>
      <c r="H182" s="15" t="str">
        <f>INDEX(EntryList,MATCH(E182,'Competitors&amp;Timetable'!A1:A401,0),3)</f>
        <v> </v>
      </c>
      <c r="I182" s="42"/>
      <c r="J182" s="2"/>
      <c r="K182" s="38"/>
      <c r="L182" s="20" t="s">
        <v>46</v>
      </c>
      <c r="M182" s="15" t="str">
        <f>INDEX(EntryList,MATCH(L182,'Competitors&amp;Timetable'!A1:A401,0),2)</f>
        <v> </v>
      </c>
      <c r="N182" s="15"/>
      <c r="O182" s="15" t="str">
        <f>INDEX(EntryList,MATCH(L182,'Competitors&amp;Timetable'!A1:A401,0),3)</f>
        <v> </v>
      </c>
      <c r="P182" s="42"/>
    </row>
    <row r="183" spans="1:16" ht="16.5" customHeight="1">
      <c r="A183" s="2"/>
      <c r="B183" s="2"/>
      <c r="C183" s="2"/>
      <c r="D183" s="38"/>
      <c r="E183" s="20" t="s">
        <v>46</v>
      </c>
      <c r="F183" s="15" t="str">
        <f>INDEX(EntryList,MATCH(E183,'Competitors&amp;Timetable'!A1:A401,0),2)</f>
        <v> </v>
      </c>
      <c r="G183" s="15"/>
      <c r="H183" s="15" t="str">
        <f>INDEX(EntryList,MATCH(E183,'Competitors&amp;Timetable'!A1:A401,0),3)</f>
        <v> </v>
      </c>
      <c r="I183" s="42"/>
      <c r="J183" s="2"/>
      <c r="K183" s="38"/>
      <c r="L183" s="20" t="s">
        <v>46</v>
      </c>
      <c r="M183" s="15" t="str">
        <f>INDEX(EntryList,MATCH(L183,'Competitors&amp;Timetable'!A1:A401,0),2)</f>
        <v> </v>
      </c>
      <c r="N183" s="15"/>
      <c r="O183" s="15" t="str">
        <f>INDEX(EntryList,MATCH(L183,'Competitors&amp;Timetable'!A1:A401,0),3)</f>
        <v> </v>
      </c>
      <c r="P183" s="42"/>
    </row>
    <row r="184" spans="1:16" ht="16.5" customHeight="1">
      <c r="A184" s="2"/>
      <c r="B184" s="2"/>
      <c r="C184" s="2"/>
      <c r="D184" s="38"/>
      <c r="E184" s="20" t="s">
        <v>46</v>
      </c>
      <c r="F184" s="15" t="str">
        <f>INDEX(EntryList,MATCH(E184,'Competitors&amp;Timetable'!A1:A401,0),2)</f>
        <v> </v>
      </c>
      <c r="G184" s="15"/>
      <c r="H184" s="15" t="str">
        <f>INDEX(EntryList,MATCH(E184,'Competitors&amp;Timetable'!A1:A401,0),3)</f>
        <v> </v>
      </c>
      <c r="I184" s="42"/>
      <c r="J184" s="2"/>
      <c r="K184" s="38"/>
      <c r="L184" s="20" t="s">
        <v>46</v>
      </c>
      <c r="M184" s="15" t="str">
        <f>INDEX(EntryList,MATCH(L184,'Competitors&amp;Timetable'!A1:A401,0),2)</f>
        <v> </v>
      </c>
      <c r="N184" s="15"/>
      <c r="O184" s="15" t="str">
        <f>INDEX(EntryList,MATCH(L184,'Competitors&amp;Timetable'!A1:A401,0),3)</f>
        <v> </v>
      </c>
      <c r="P184" s="42"/>
    </row>
    <row r="185" spans="4:16" ht="16.5" customHeight="1">
      <c r="D185" s="38"/>
      <c r="E185" s="20" t="s">
        <v>46</v>
      </c>
      <c r="F185" s="15" t="str">
        <f>INDEX(EntryList,MATCH(E185,'Competitors&amp;Timetable'!A1:A401,0),2)</f>
        <v> </v>
      </c>
      <c r="G185" s="15"/>
      <c r="H185" s="15" t="str">
        <f>INDEX(EntryList,MATCH(E185,'Competitors&amp;Timetable'!A1:A401,0),3)</f>
        <v> </v>
      </c>
      <c r="I185" s="42"/>
      <c r="J185" s="2"/>
      <c r="K185" s="38"/>
      <c r="L185" s="20" t="s">
        <v>46</v>
      </c>
      <c r="M185" s="15" t="str">
        <f>INDEX(EntryList,MATCH(L185,'Competitors&amp;Timetable'!A1:A401,0),2)</f>
        <v> </v>
      </c>
      <c r="N185" s="15"/>
      <c r="O185" s="15" t="str">
        <f>INDEX(EntryList,MATCH(L185,'Competitors&amp;Timetable'!A1:A401,0),3)</f>
        <v> </v>
      </c>
      <c r="P185" s="42"/>
    </row>
    <row r="186" spans="4:16" ht="16.5" customHeight="1">
      <c r="D186" s="38"/>
      <c r="E186" s="20"/>
      <c r="F186" s="15"/>
      <c r="G186" s="15"/>
      <c r="H186" s="15"/>
      <c r="I186" s="28"/>
      <c r="J186" s="2"/>
      <c r="K186" s="38"/>
      <c r="L186" s="20"/>
      <c r="M186" s="15"/>
      <c r="N186" s="15"/>
      <c r="O186" s="15"/>
      <c r="P186" s="28"/>
    </row>
    <row r="187" spans="6:16" ht="16.5" customHeight="1">
      <c r="F187" s="5"/>
      <c r="G187" s="5"/>
      <c r="I187" s="8"/>
      <c r="J187" s="2"/>
      <c r="M187" s="5"/>
      <c r="N187" s="5"/>
      <c r="P187" s="8"/>
    </row>
    <row r="188" spans="4:16" ht="16.5" customHeight="1">
      <c r="D188" s="40"/>
      <c r="E188" s="23" t="s">
        <v>46</v>
      </c>
      <c r="F188" s="90" t="e">
        <f>INDEX('Competitors&amp;Timetable'!F100:H243,MATCH(E188,'Competitors&amp;Timetable'!F113:F256,0),2)</f>
        <v>#N/A</v>
      </c>
      <c r="G188" s="91"/>
      <c r="H188" s="92" t="e">
        <f>INDEX(#REF!,MATCH(E188,#REF!,0),3)</f>
        <v>#REF!</v>
      </c>
      <c r="I188" s="21"/>
      <c r="J188" s="3"/>
      <c r="K188" s="40"/>
      <c r="L188" s="23" t="s">
        <v>46</v>
      </c>
      <c r="M188" s="90" t="e">
        <f>INDEX('Competitors&amp;Timetable'!F100:H243,MATCH(L188,'Competitors&amp;Timetable'!F113:F256,0),2)</f>
        <v>#N/A</v>
      </c>
      <c r="N188" s="91"/>
      <c r="O188" s="92" t="e">
        <f>INDEX(#REF!,MATCH(L188,#REF!,0),3)</f>
        <v>#REF!</v>
      </c>
      <c r="P188" s="21"/>
    </row>
    <row r="189" spans="4:16" ht="16.5" customHeight="1">
      <c r="D189" s="38"/>
      <c r="E189" s="20" t="s">
        <v>46</v>
      </c>
      <c r="F189" s="15" t="str">
        <f>INDEX(EntryList,MATCH(E189,'Competitors&amp;Timetable'!A1:A401,0),2)</f>
        <v> </v>
      </c>
      <c r="G189" s="15"/>
      <c r="H189" s="15" t="str">
        <f>INDEX(EntryList,MATCH(E189,'Competitors&amp;Timetable'!A1:A401,0),3)</f>
        <v> </v>
      </c>
      <c r="I189" s="42"/>
      <c r="J189" s="2"/>
      <c r="K189" s="38"/>
      <c r="L189" s="20" t="s">
        <v>46</v>
      </c>
      <c r="M189" s="15" t="str">
        <f>INDEX(EntryList,MATCH(L189,'Competitors&amp;Timetable'!A1:A401,0),2)</f>
        <v> </v>
      </c>
      <c r="N189" s="15"/>
      <c r="O189" s="15" t="str">
        <f>INDEX(EntryList,MATCH(L189,'Competitors&amp;Timetable'!A1:A401,0),3)</f>
        <v> </v>
      </c>
      <c r="P189" s="42"/>
    </row>
    <row r="190" spans="4:16" ht="16.5" customHeight="1">
      <c r="D190" s="38"/>
      <c r="E190" s="20" t="s">
        <v>46</v>
      </c>
      <c r="F190" s="15" t="str">
        <f>INDEX(EntryList,MATCH(E190,'Competitors&amp;Timetable'!A1:A401,0),2)</f>
        <v> </v>
      </c>
      <c r="G190" s="15"/>
      <c r="H190" s="15" t="str">
        <f>INDEX(EntryList,MATCH(E190,'Competitors&amp;Timetable'!A1:A401,0),3)</f>
        <v> </v>
      </c>
      <c r="I190" s="42"/>
      <c r="J190" s="2"/>
      <c r="K190" s="38"/>
      <c r="L190" s="20" t="s">
        <v>46</v>
      </c>
      <c r="M190" s="15" t="str">
        <f>INDEX(EntryList,MATCH(L190,'Competitors&amp;Timetable'!A1:A401,0),2)</f>
        <v> </v>
      </c>
      <c r="N190" s="15"/>
      <c r="O190" s="15" t="str">
        <f>INDEX(EntryList,MATCH(L190,'Competitors&amp;Timetable'!A1:A401,0),3)</f>
        <v> </v>
      </c>
      <c r="P190" s="42"/>
    </row>
    <row r="191" spans="4:16" ht="16.5" customHeight="1">
      <c r="D191" s="38"/>
      <c r="E191" s="20" t="s">
        <v>46</v>
      </c>
      <c r="F191" s="15" t="str">
        <f>INDEX(EntryList,MATCH(E191,'Competitors&amp;Timetable'!A1:A401,0),2)</f>
        <v> </v>
      </c>
      <c r="G191" s="15"/>
      <c r="H191" s="15" t="str">
        <f>INDEX(EntryList,MATCH(E191,'Competitors&amp;Timetable'!A1:A401,0),3)</f>
        <v> </v>
      </c>
      <c r="I191" s="42"/>
      <c r="J191" s="2"/>
      <c r="K191" s="38"/>
      <c r="L191" s="20" t="s">
        <v>46</v>
      </c>
      <c r="M191" s="15" t="str">
        <f>INDEX(EntryList,MATCH(L191,'Competitors&amp;Timetable'!A1:A401,0),2)</f>
        <v> </v>
      </c>
      <c r="N191" s="15"/>
      <c r="O191" s="15" t="str">
        <f>INDEX(EntryList,MATCH(L191,'Competitors&amp;Timetable'!A1:A401,0),3)</f>
        <v> </v>
      </c>
      <c r="P191" s="42"/>
    </row>
    <row r="192" spans="4:16" ht="16.5" customHeight="1">
      <c r="D192" s="38"/>
      <c r="E192" s="20" t="s">
        <v>46</v>
      </c>
      <c r="F192" s="15" t="str">
        <f>INDEX(EntryList,MATCH(E192,'Competitors&amp;Timetable'!A1:A401,0),2)</f>
        <v> </v>
      </c>
      <c r="G192" s="15"/>
      <c r="H192" s="15" t="str">
        <f>INDEX(EntryList,MATCH(E192,'Competitors&amp;Timetable'!A1:A401,0),3)</f>
        <v> </v>
      </c>
      <c r="I192" s="42"/>
      <c r="J192" s="2"/>
      <c r="K192" s="38"/>
      <c r="L192" s="20" t="s">
        <v>46</v>
      </c>
      <c r="M192" s="15" t="str">
        <f>INDEX(EntryList,MATCH(L192,'Competitors&amp;Timetable'!A1:A401,0),2)</f>
        <v> </v>
      </c>
      <c r="N192" s="15"/>
      <c r="O192" s="15" t="str">
        <f>INDEX(EntryList,MATCH(L192,'Competitors&amp;Timetable'!A1:A401,0),3)</f>
        <v> </v>
      </c>
      <c r="P192" s="42"/>
    </row>
    <row r="193" spans="4:16" ht="16.5" customHeight="1">
      <c r="D193" s="38"/>
      <c r="E193" s="20" t="s">
        <v>46</v>
      </c>
      <c r="F193" s="15" t="str">
        <f>INDEX(EntryList,MATCH(E193,'Competitors&amp;Timetable'!A1:A401,0),2)</f>
        <v> </v>
      </c>
      <c r="G193" s="15"/>
      <c r="H193" s="15" t="str">
        <f>INDEX(EntryList,MATCH(E193,'Competitors&amp;Timetable'!A1:A401,0),3)</f>
        <v> </v>
      </c>
      <c r="I193" s="42"/>
      <c r="J193" s="2"/>
      <c r="K193" s="38"/>
      <c r="L193" s="20" t="s">
        <v>46</v>
      </c>
      <c r="M193" s="15" t="str">
        <f>INDEX(EntryList,MATCH(L193,'Competitors&amp;Timetable'!A1:A401,0),2)</f>
        <v> </v>
      </c>
      <c r="N193" s="15"/>
      <c r="O193" s="15" t="str">
        <f>INDEX(EntryList,MATCH(L193,'Competitors&amp;Timetable'!A1:A401,0),3)</f>
        <v> </v>
      </c>
      <c r="P193" s="42"/>
    </row>
    <row r="194" spans="4:16" ht="16.5" customHeight="1">
      <c r="D194" s="38"/>
      <c r="E194" s="20" t="s">
        <v>46</v>
      </c>
      <c r="F194" s="15" t="str">
        <f>INDEX(EntryList,MATCH(E194,'Competitors&amp;Timetable'!A1:A401,0),2)</f>
        <v> </v>
      </c>
      <c r="G194" s="15"/>
      <c r="H194" s="15" t="str">
        <f>INDEX(EntryList,MATCH(E194,'Competitors&amp;Timetable'!A1:A401,0),3)</f>
        <v> </v>
      </c>
      <c r="I194" s="42"/>
      <c r="J194" s="2"/>
      <c r="K194" s="38"/>
      <c r="L194" s="20" t="s">
        <v>46</v>
      </c>
      <c r="M194" s="15" t="str">
        <f>INDEX(EntryList,MATCH(L194,'Competitors&amp;Timetable'!A1:A401,0),2)</f>
        <v> </v>
      </c>
      <c r="N194" s="15"/>
      <c r="O194" s="15" t="str">
        <f>INDEX(EntryList,MATCH(L194,'Competitors&amp;Timetable'!A1:A401,0),3)</f>
        <v> </v>
      </c>
      <c r="P194" s="42"/>
    </row>
    <row r="195" spans="4:16" ht="16.5" customHeight="1">
      <c r="D195" s="38"/>
      <c r="E195" s="20" t="s">
        <v>46</v>
      </c>
      <c r="F195" s="15" t="str">
        <f>INDEX(EntryList,MATCH(E195,'Competitors&amp;Timetable'!A1:A401,0),2)</f>
        <v> </v>
      </c>
      <c r="G195" s="15"/>
      <c r="H195" s="15" t="str">
        <f>INDEX(EntryList,MATCH(E195,'Competitors&amp;Timetable'!A1:A401,0),3)</f>
        <v> </v>
      </c>
      <c r="I195" s="42"/>
      <c r="J195" s="2"/>
      <c r="K195" s="38"/>
      <c r="L195" s="20" t="s">
        <v>46</v>
      </c>
      <c r="M195" s="15" t="str">
        <f>INDEX(EntryList,MATCH(L195,'Competitors&amp;Timetable'!A1:A401,0),2)</f>
        <v> </v>
      </c>
      <c r="N195" s="15"/>
      <c r="O195" s="15" t="str">
        <f>INDEX(EntryList,MATCH(L195,'Competitors&amp;Timetable'!A1:A401,0),3)</f>
        <v> </v>
      </c>
      <c r="P195" s="42"/>
    </row>
    <row r="196" spans="4:16" ht="16.5" customHeight="1">
      <c r="D196" s="38"/>
      <c r="E196" s="20" t="s">
        <v>46</v>
      </c>
      <c r="F196" s="15" t="str">
        <f>INDEX(EntryList,MATCH(E196,'Competitors&amp;Timetable'!A1:A401,0),2)</f>
        <v> </v>
      </c>
      <c r="G196" s="15"/>
      <c r="H196" s="15" t="str">
        <f>INDEX(EntryList,MATCH(E196,'Competitors&amp;Timetable'!A1:A401,0),3)</f>
        <v> </v>
      </c>
      <c r="I196" s="42"/>
      <c r="J196" s="2"/>
      <c r="K196" s="38"/>
      <c r="L196" s="20" t="s">
        <v>46</v>
      </c>
      <c r="M196" s="15" t="str">
        <f>INDEX(EntryList,MATCH(L196,'Competitors&amp;Timetable'!A1:A401,0),2)</f>
        <v> </v>
      </c>
      <c r="N196" s="15"/>
      <c r="O196" s="15" t="str">
        <f>INDEX(EntryList,MATCH(L196,'Competitors&amp;Timetable'!A1:A401,0),3)</f>
        <v> </v>
      </c>
      <c r="P196" s="42"/>
    </row>
    <row r="197" spans="4:16" ht="16.5" customHeight="1">
      <c r="D197" s="38"/>
      <c r="E197" s="20"/>
      <c r="F197" s="15"/>
      <c r="G197" s="15"/>
      <c r="H197" s="15"/>
      <c r="I197" s="28"/>
      <c r="J197" s="2"/>
      <c r="K197" s="38"/>
      <c r="L197" s="20"/>
      <c r="M197" s="15"/>
      <c r="N197" s="15"/>
      <c r="O197" s="15"/>
      <c r="P197" s="28"/>
    </row>
    <row r="198" spans="4:16" ht="16.5" customHeight="1">
      <c r="D198" s="35"/>
      <c r="E198" s="11"/>
      <c r="F198" s="4"/>
      <c r="G198" s="4"/>
      <c r="H198" s="4"/>
      <c r="I198" s="8"/>
      <c r="J198" s="11"/>
      <c r="K198" s="35"/>
      <c r="L198" s="11"/>
      <c r="M198" s="4"/>
      <c r="N198" s="4"/>
      <c r="O198" s="4"/>
      <c r="P198" s="8"/>
    </row>
    <row r="199" spans="4:16" ht="16.5" customHeight="1">
      <c r="D199" s="40"/>
      <c r="E199" s="23" t="s">
        <v>46</v>
      </c>
      <c r="F199" s="90" t="e">
        <f>INDEX('Competitors&amp;Timetable'!F100:H243,MATCH(E199,'Competitors&amp;Timetable'!F113:F256,0),2)</f>
        <v>#N/A</v>
      </c>
      <c r="G199" s="91"/>
      <c r="H199" s="92" t="e">
        <f>INDEX(#REF!,MATCH(E199,#REF!,0),3)</f>
        <v>#REF!</v>
      </c>
      <c r="I199" s="21"/>
      <c r="J199" s="3"/>
      <c r="K199" s="40"/>
      <c r="L199" s="23" t="s">
        <v>46</v>
      </c>
      <c r="M199" s="90" t="e">
        <f>INDEX('Competitors&amp;Timetable'!F100:H243,MATCH(L199,'Competitors&amp;Timetable'!F113:F256,0),2)</f>
        <v>#N/A</v>
      </c>
      <c r="N199" s="91"/>
      <c r="O199" s="92" t="e">
        <f>INDEX(#REF!,MATCH(L199,#REF!,0),3)</f>
        <v>#REF!</v>
      </c>
      <c r="P199" s="21"/>
    </row>
    <row r="200" spans="4:16" ht="16.5" customHeight="1">
      <c r="D200" s="38"/>
      <c r="E200" s="20" t="s">
        <v>46</v>
      </c>
      <c r="F200" s="15" t="str">
        <f>INDEX(EntryList,MATCH(E200,'Competitors&amp;Timetable'!A1:A401,0),2)</f>
        <v> </v>
      </c>
      <c r="G200" s="15"/>
      <c r="H200" s="15" t="str">
        <f>INDEX(EntryList,MATCH(E200,'Competitors&amp;Timetable'!A1:A401,0),3)</f>
        <v> </v>
      </c>
      <c r="I200" s="42"/>
      <c r="J200" s="2"/>
      <c r="K200" s="38"/>
      <c r="L200" s="20" t="s">
        <v>46</v>
      </c>
      <c r="M200" s="15" t="str">
        <f>INDEX(EntryList,MATCH(L200,'Competitors&amp;Timetable'!A1:A401,0),2)</f>
        <v> </v>
      </c>
      <c r="N200" s="15"/>
      <c r="O200" s="15" t="str">
        <f>INDEX(EntryList,MATCH(L200,'Competitors&amp;Timetable'!A1:A401,0),3)</f>
        <v> </v>
      </c>
      <c r="P200" s="42"/>
    </row>
    <row r="201" spans="4:16" ht="16.5" customHeight="1">
      <c r="D201" s="38"/>
      <c r="E201" s="20" t="s">
        <v>46</v>
      </c>
      <c r="F201" s="15" t="str">
        <f>INDEX(EntryList,MATCH(E201,'Competitors&amp;Timetable'!A1:A401,0),2)</f>
        <v> </v>
      </c>
      <c r="G201" s="15"/>
      <c r="H201" s="15" t="str">
        <f>INDEX(EntryList,MATCH(E201,'Competitors&amp;Timetable'!A1:A401,0),3)</f>
        <v> </v>
      </c>
      <c r="I201" s="42"/>
      <c r="J201" s="2"/>
      <c r="K201" s="38"/>
      <c r="L201" s="20" t="s">
        <v>46</v>
      </c>
      <c r="M201" s="15" t="str">
        <f>INDEX(EntryList,MATCH(L201,'Competitors&amp;Timetable'!A1:A401,0),2)</f>
        <v> </v>
      </c>
      <c r="N201" s="15"/>
      <c r="O201" s="15" t="str">
        <f>INDEX(EntryList,MATCH(L201,'Competitors&amp;Timetable'!A1:A401,0),3)</f>
        <v> </v>
      </c>
      <c r="P201" s="42"/>
    </row>
    <row r="202" spans="4:16" ht="16.5" customHeight="1">
      <c r="D202" s="38"/>
      <c r="E202" s="20" t="s">
        <v>46</v>
      </c>
      <c r="F202" s="15" t="str">
        <f>INDEX(EntryList,MATCH(E202,'Competitors&amp;Timetable'!A1:A401,0),2)</f>
        <v> </v>
      </c>
      <c r="G202" s="15"/>
      <c r="H202" s="15" t="str">
        <f>INDEX(EntryList,MATCH(E202,'Competitors&amp;Timetable'!A1:A401,0),3)</f>
        <v> </v>
      </c>
      <c r="I202" s="42"/>
      <c r="J202" s="2"/>
      <c r="K202" s="38"/>
      <c r="L202" s="20" t="s">
        <v>46</v>
      </c>
      <c r="M202" s="15" t="str">
        <f>INDEX(EntryList,MATCH(L202,'Competitors&amp;Timetable'!A1:A401,0),2)</f>
        <v> </v>
      </c>
      <c r="N202" s="15"/>
      <c r="O202" s="15" t="str">
        <f>INDEX(EntryList,MATCH(L202,'Competitors&amp;Timetable'!A1:A401,0),3)</f>
        <v> </v>
      </c>
      <c r="P202" s="42"/>
    </row>
    <row r="203" spans="4:16" ht="16.5" customHeight="1">
      <c r="D203" s="38"/>
      <c r="E203" s="20" t="s">
        <v>46</v>
      </c>
      <c r="F203" s="15" t="str">
        <f>INDEX(EntryList,MATCH(E203,'Competitors&amp;Timetable'!A1:A401,0),2)</f>
        <v> </v>
      </c>
      <c r="G203" s="15"/>
      <c r="H203" s="15" t="str">
        <f>INDEX(EntryList,MATCH(E203,'Competitors&amp;Timetable'!A1:A401,0),3)</f>
        <v> </v>
      </c>
      <c r="I203" s="42"/>
      <c r="J203" s="2"/>
      <c r="K203" s="38"/>
      <c r="L203" s="20" t="s">
        <v>46</v>
      </c>
      <c r="M203" s="15" t="str">
        <f>INDEX(EntryList,MATCH(L203,'Competitors&amp;Timetable'!A1:A401,0),2)</f>
        <v> </v>
      </c>
      <c r="N203" s="15"/>
      <c r="O203" s="15" t="str">
        <f>INDEX(EntryList,MATCH(L203,'Competitors&amp;Timetable'!A1:A401,0),3)</f>
        <v> </v>
      </c>
      <c r="P203" s="42"/>
    </row>
    <row r="204" spans="4:16" ht="16.5" customHeight="1">
      <c r="D204" s="38"/>
      <c r="E204" s="20" t="s">
        <v>46</v>
      </c>
      <c r="F204" s="15" t="str">
        <f>INDEX(EntryList,MATCH(E204,'Competitors&amp;Timetable'!A1:A401,0),2)</f>
        <v> </v>
      </c>
      <c r="G204" s="15"/>
      <c r="H204" s="15" t="str">
        <f>INDEX(EntryList,MATCH(E204,'Competitors&amp;Timetable'!A1:A401,0),3)</f>
        <v> </v>
      </c>
      <c r="I204" s="42"/>
      <c r="J204" s="2"/>
      <c r="K204" s="38"/>
      <c r="L204" s="20" t="s">
        <v>46</v>
      </c>
      <c r="M204" s="15" t="str">
        <f>INDEX(EntryList,MATCH(L204,'Competitors&amp;Timetable'!A1:A401,0),2)</f>
        <v> </v>
      </c>
      <c r="N204" s="15"/>
      <c r="O204" s="15" t="str">
        <f>INDEX(EntryList,MATCH(L204,'Competitors&amp;Timetable'!A1:A401,0),3)</f>
        <v> </v>
      </c>
      <c r="P204" s="42"/>
    </row>
    <row r="205" spans="4:16" ht="16.5" customHeight="1">
      <c r="D205" s="38"/>
      <c r="E205" s="20" t="s">
        <v>46</v>
      </c>
      <c r="F205" s="15" t="str">
        <f>INDEX(EntryList,MATCH(E205,'Competitors&amp;Timetable'!A1:A401,0),2)</f>
        <v> </v>
      </c>
      <c r="G205" s="15"/>
      <c r="H205" s="15" t="str">
        <f>INDEX(EntryList,MATCH(E205,'Competitors&amp;Timetable'!A1:A401,0),3)</f>
        <v> </v>
      </c>
      <c r="I205" s="42"/>
      <c r="J205" s="2"/>
      <c r="K205" s="38"/>
      <c r="L205" s="20" t="s">
        <v>46</v>
      </c>
      <c r="M205" s="15" t="str">
        <f>INDEX(EntryList,MATCH(L205,'Competitors&amp;Timetable'!A1:A401,0),2)</f>
        <v> </v>
      </c>
      <c r="N205" s="15"/>
      <c r="O205" s="15" t="str">
        <f>INDEX(EntryList,MATCH(L205,'Competitors&amp;Timetable'!A1:A401,0),3)</f>
        <v> </v>
      </c>
      <c r="P205" s="42"/>
    </row>
    <row r="206" spans="4:16" ht="16.5" customHeight="1">
      <c r="D206" s="38"/>
      <c r="E206" s="20" t="s">
        <v>46</v>
      </c>
      <c r="F206" s="15" t="str">
        <f>INDEX(EntryList,MATCH(E206,'Competitors&amp;Timetable'!A1:A401,0),2)</f>
        <v> </v>
      </c>
      <c r="G206" s="15"/>
      <c r="H206" s="15" t="str">
        <f>INDEX(EntryList,MATCH(E206,'Competitors&amp;Timetable'!A1:A401,0),3)</f>
        <v> </v>
      </c>
      <c r="I206" s="42"/>
      <c r="J206" s="2"/>
      <c r="K206" s="38"/>
      <c r="L206" s="20" t="s">
        <v>46</v>
      </c>
      <c r="M206" s="15" t="str">
        <f>INDEX(EntryList,MATCH(L206,'Competitors&amp;Timetable'!A1:A401,0),2)</f>
        <v> </v>
      </c>
      <c r="N206" s="15"/>
      <c r="O206" s="15" t="str">
        <f>INDEX(EntryList,MATCH(L206,'Competitors&amp;Timetable'!A1:A401,0),3)</f>
        <v> </v>
      </c>
      <c r="P206" s="42"/>
    </row>
    <row r="207" spans="4:16" ht="16.5" customHeight="1">
      <c r="D207" s="38"/>
      <c r="E207" s="20" t="s">
        <v>46</v>
      </c>
      <c r="F207" s="15" t="str">
        <f>INDEX(EntryList,MATCH(E207,'Competitors&amp;Timetable'!A1:A401,0),2)</f>
        <v> </v>
      </c>
      <c r="G207" s="15"/>
      <c r="H207" s="15" t="str">
        <f>INDEX(EntryList,MATCH(E207,'Competitors&amp;Timetable'!A1:A401,0),3)</f>
        <v> </v>
      </c>
      <c r="I207" s="42"/>
      <c r="J207" s="2"/>
      <c r="K207" s="38"/>
      <c r="L207" s="20" t="s">
        <v>46</v>
      </c>
      <c r="M207" s="15" t="str">
        <f>INDEX(EntryList,MATCH(L207,'Competitors&amp;Timetable'!A1:A401,0),2)</f>
        <v> </v>
      </c>
      <c r="N207" s="15"/>
      <c r="O207" s="15" t="str">
        <f>INDEX(EntryList,MATCH(L207,'Competitors&amp;Timetable'!A1:A401,0),3)</f>
        <v> </v>
      </c>
      <c r="P207" s="42"/>
    </row>
    <row r="208" spans="4:16" ht="16.5" customHeight="1">
      <c r="D208" s="38"/>
      <c r="E208" s="20"/>
      <c r="F208" s="15"/>
      <c r="G208" s="15"/>
      <c r="H208" s="15"/>
      <c r="I208" s="28"/>
      <c r="J208" s="2"/>
      <c r="K208" s="38"/>
      <c r="L208" s="20"/>
      <c r="M208" s="15"/>
      <c r="N208" s="15"/>
      <c r="O208" s="15"/>
      <c r="P208" s="28"/>
    </row>
    <row r="209" spans="6:14" ht="16.5" customHeight="1">
      <c r="F209" s="5"/>
      <c r="G209" s="5"/>
      <c r="I209" s="5"/>
      <c r="J209" s="2"/>
      <c r="M209" s="5"/>
      <c r="N209" s="5"/>
    </row>
    <row r="210" spans="4:16" ht="16.5" customHeight="1">
      <c r="D210" s="40"/>
      <c r="E210" s="23" t="s">
        <v>46</v>
      </c>
      <c r="F210" s="90" t="e">
        <f>INDEX('Competitors&amp;Timetable'!F100:H243,MATCH(E210,'Competitors&amp;Timetable'!F113:F256,0),2)</f>
        <v>#N/A</v>
      </c>
      <c r="G210" s="91"/>
      <c r="H210" s="92" t="e">
        <f>INDEX(#REF!,MATCH(E210,#REF!,0),3)</f>
        <v>#REF!</v>
      </c>
      <c r="I210" s="21"/>
      <c r="J210" s="3"/>
      <c r="K210" s="40"/>
      <c r="L210" s="23" t="s">
        <v>46</v>
      </c>
      <c r="M210" s="90" t="e">
        <f>INDEX('Competitors&amp;Timetable'!F100:H243,MATCH(L210,'Competitors&amp;Timetable'!F113:F256,0),2)</f>
        <v>#N/A</v>
      </c>
      <c r="N210" s="91"/>
      <c r="O210" s="92" t="e">
        <f>INDEX(#REF!,MATCH(L210,#REF!,0),3)</f>
        <v>#REF!</v>
      </c>
      <c r="P210" s="21"/>
    </row>
    <row r="211" spans="4:16" ht="16.5" customHeight="1">
      <c r="D211" s="38"/>
      <c r="E211" s="20" t="s">
        <v>46</v>
      </c>
      <c r="F211" s="15" t="str">
        <f>INDEX(EntryList,MATCH(E211,'Competitors&amp;Timetable'!A1:A401,0),2)</f>
        <v> </v>
      </c>
      <c r="G211" s="15"/>
      <c r="H211" s="15" t="str">
        <f>INDEX(EntryList,MATCH(E211,'Competitors&amp;Timetable'!A1:A401,0),3)</f>
        <v> </v>
      </c>
      <c r="I211" s="42"/>
      <c r="J211" s="2"/>
      <c r="K211" s="38"/>
      <c r="L211" s="20" t="s">
        <v>46</v>
      </c>
      <c r="M211" s="15" t="str">
        <f>INDEX(EntryList,MATCH(L211,'Competitors&amp;Timetable'!A1:A401,0),2)</f>
        <v> </v>
      </c>
      <c r="N211" s="15"/>
      <c r="O211" s="15" t="str">
        <f>INDEX(EntryList,MATCH(L211,'Competitors&amp;Timetable'!A1:A401,0),3)</f>
        <v> </v>
      </c>
      <c r="P211" s="42"/>
    </row>
    <row r="212" spans="4:16" ht="16.5" customHeight="1">
      <c r="D212" s="38"/>
      <c r="E212" s="20" t="s">
        <v>46</v>
      </c>
      <c r="F212" s="15" t="str">
        <f>INDEX(EntryList,MATCH(E212,'Competitors&amp;Timetable'!A1:A401,0),2)</f>
        <v> </v>
      </c>
      <c r="G212" s="15"/>
      <c r="H212" s="15" t="str">
        <f>INDEX(EntryList,MATCH(E212,'Competitors&amp;Timetable'!A1:A401,0),3)</f>
        <v> </v>
      </c>
      <c r="I212" s="42"/>
      <c r="J212" s="2"/>
      <c r="K212" s="38"/>
      <c r="L212" s="20" t="s">
        <v>46</v>
      </c>
      <c r="M212" s="15" t="str">
        <f>INDEX(EntryList,MATCH(L212,'Competitors&amp;Timetable'!A1:A401,0),2)</f>
        <v> </v>
      </c>
      <c r="N212" s="15"/>
      <c r="O212" s="15" t="str">
        <f>INDEX(EntryList,MATCH(L212,'Competitors&amp;Timetable'!A1:A401,0),3)</f>
        <v> </v>
      </c>
      <c r="P212" s="42"/>
    </row>
    <row r="213" spans="4:16" ht="16.5" customHeight="1">
      <c r="D213" s="38"/>
      <c r="E213" s="20" t="s">
        <v>46</v>
      </c>
      <c r="F213" s="15" t="str">
        <f>INDEX(EntryList,MATCH(E213,'Competitors&amp;Timetable'!A1:A401,0),2)</f>
        <v> </v>
      </c>
      <c r="G213" s="15"/>
      <c r="H213" s="15" t="str">
        <f>INDEX(EntryList,MATCH(E213,'Competitors&amp;Timetable'!A1:A401,0),3)</f>
        <v> </v>
      </c>
      <c r="I213" s="42"/>
      <c r="J213" s="2"/>
      <c r="K213" s="38"/>
      <c r="L213" s="20" t="s">
        <v>46</v>
      </c>
      <c r="M213" s="15" t="str">
        <f>INDEX(EntryList,MATCH(L213,'Competitors&amp;Timetable'!A1:A401,0),2)</f>
        <v> </v>
      </c>
      <c r="N213" s="15"/>
      <c r="O213" s="15" t="str">
        <f>INDEX(EntryList,MATCH(L213,'Competitors&amp;Timetable'!A1:A401,0),3)</f>
        <v> </v>
      </c>
      <c r="P213" s="42"/>
    </row>
    <row r="214" spans="4:16" ht="16.5" customHeight="1">
      <c r="D214" s="38"/>
      <c r="E214" s="20" t="s">
        <v>46</v>
      </c>
      <c r="F214" s="15" t="str">
        <f>INDEX(EntryList,MATCH(E214,'Competitors&amp;Timetable'!A1:A401,0),2)</f>
        <v> </v>
      </c>
      <c r="G214" s="15"/>
      <c r="H214" s="15" t="str">
        <f>INDEX(EntryList,MATCH(E214,'Competitors&amp;Timetable'!A1:A401,0),3)</f>
        <v> </v>
      </c>
      <c r="I214" s="42"/>
      <c r="J214" s="2"/>
      <c r="K214" s="38"/>
      <c r="L214" s="20" t="s">
        <v>46</v>
      </c>
      <c r="M214" s="15" t="str">
        <f>INDEX(EntryList,MATCH(L214,'Competitors&amp;Timetable'!A1:A401,0),2)</f>
        <v> </v>
      </c>
      <c r="N214" s="15"/>
      <c r="O214" s="15" t="str">
        <f>INDEX(EntryList,MATCH(L214,'Competitors&amp;Timetable'!A1:A401,0),3)</f>
        <v> </v>
      </c>
      <c r="P214" s="42"/>
    </row>
    <row r="215" spans="4:16" ht="16.5" customHeight="1">
      <c r="D215" s="38"/>
      <c r="E215" s="20" t="s">
        <v>46</v>
      </c>
      <c r="F215" s="15" t="str">
        <f>INDEX(EntryList,MATCH(E215,'Competitors&amp;Timetable'!A1:A401,0),2)</f>
        <v> </v>
      </c>
      <c r="G215" s="15"/>
      <c r="H215" s="15" t="str">
        <f>INDEX(EntryList,MATCH(E215,'Competitors&amp;Timetable'!A1:A401,0),3)</f>
        <v> </v>
      </c>
      <c r="I215" s="42"/>
      <c r="J215" s="2"/>
      <c r="K215" s="38"/>
      <c r="L215" s="20" t="s">
        <v>46</v>
      </c>
      <c r="M215" s="15" t="str">
        <f>INDEX(EntryList,MATCH(L215,'Competitors&amp;Timetable'!A1:A401,0),2)</f>
        <v> </v>
      </c>
      <c r="N215" s="15"/>
      <c r="O215" s="15" t="str">
        <f>INDEX(EntryList,MATCH(L215,'Competitors&amp;Timetable'!A1:A401,0),3)</f>
        <v> </v>
      </c>
      <c r="P215" s="42"/>
    </row>
    <row r="216" spans="4:16" ht="16.5" customHeight="1">
      <c r="D216" s="38"/>
      <c r="E216" s="20" t="s">
        <v>46</v>
      </c>
      <c r="F216" s="15" t="str">
        <f>INDEX(EntryList,MATCH(E216,'Competitors&amp;Timetable'!A1:A401,0),2)</f>
        <v> </v>
      </c>
      <c r="G216" s="15"/>
      <c r="H216" s="15" t="str">
        <f>INDEX(EntryList,MATCH(E216,'Competitors&amp;Timetable'!A1:A401,0),3)</f>
        <v> </v>
      </c>
      <c r="I216" s="42"/>
      <c r="J216" s="2"/>
      <c r="K216" s="38"/>
      <c r="L216" s="20" t="s">
        <v>46</v>
      </c>
      <c r="M216" s="15" t="str">
        <f>INDEX(EntryList,MATCH(L216,'Competitors&amp;Timetable'!A1:A401,0),2)</f>
        <v> </v>
      </c>
      <c r="N216" s="15"/>
      <c r="O216" s="15" t="str">
        <f>INDEX(EntryList,MATCH(L216,'Competitors&amp;Timetable'!A1:A401,0),3)</f>
        <v> </v>
      </c>
      <c r="P216" s="42"/>
    </row>
    <row r="217" spans="4:16" ht="16.5" customHeight="1">
      <c r="D217" s="38"/>
      <c r="E217" s="20" t="s">
        <v>46</v>
      </c>
      <c r="F217" s="15" t="str">
        <f>INDEX(EntryList,MATCH(E217,'Competitors&amp;Timetable'!A1:A401,0),2)</f>
        <v> </v>
      </c>
      <c r="G217" s="15"/>
      <c r="H217" s="15" t="str">
        <f>INDEX(EntryList,MATCH(E217,'Competitors&amp;Timetable'!A1:A401,0),3)</f>
        <v> </v>
      </c>
      <c r="I217" s="42"/>
      <c r="J217" s="2"/>
      <c r="K217" s="38"/>
      <c r="L217" s="20" t="s">
        <v>46</v>
      </c>
      <c r="M217" s="15" t="str">
        <f>INDEX(EntryList,MATCH(L217,'Competitors&amp;Timetable'!A1:A401,0),2)</f>
        <v> </v>
      </c>
      <c r="N217" s="15"/>
      <c r="O217" s="15" t="str">
        <f>INDEX(EntryList,MATCH(L217,'Competitors&amp;Timetable'!A1:A401,0),3)</f>
        <v> </v>
      </c>
      <c r="P217" s="42"/>
    </row>
    <row r="218" spans="4:16" ht="16.5" customHeight="1">
      <c r="D218" s="38"/>
      <c r="E218" s="20" t="s">
        <v>46</v>
      </c>
      <c r="F218" s="15" t="str">
        <f>INDEX(EntryList,MATCH(E218,'Competitors&amp;Timetable'!A1:A401,0),2)</f>
        <v> </v>
      </c>
      <c r="G218" s="15"/>
      <c r="H218" s="15" t="str">
        <f>INDEX(EntryList,MATCH(E218,'Competitors&amp;Timetable'!A1:A401,0),3)</f>
        <v> </v>
      </c>
      <c r="I218" s="42"/>
      <c r="J218" s="2"/>
      <c r="K218" s="38"/>
      <c r="L218" s="20" t="s">
        <v>46</v>
      </c>
      <c r="M218" s="15" t="str">
        <f>INDEX(EntryList,MATCH(L218,'Competitors&amp;Timetable'!A1:A401,0),2)</f>
        <v> </v>
      </c>
      <c r="N218" s="15"/>
      <c r="O218" s="15" t="str">
        <f>INDEX(EntryList,MATCH(L218,'Competitors&amp;Timetable'!A1:A401,0),3)</f>
        <v> </v>
      </c>
      <c r="P218" s="42"/>
    </row>
    <row r="219" spans="4:16" ht="16.5" customHeight="1">
      <c r="D219" s="38"/>
      <c r="E219" s="20"/>
      <c r="F219" s="15"/>
      <c r="G219" s="15"/>
      <c r="H219" s="15"/>
      <c r="I219" s="28"/>
      <c r="J219" s="2"/>
      <c r="K219" s="38"/>
      <c r="L219" s="20"/>
      <c r="M219" s="15"/>
      <c r="N219" s="15"/>
      <c r="O219" s="15"/>
      <c r="P219" s="28"/>
    </row>
    <row r="220" spans="6:14" ht="16.5" customHeight="1">
      <c r="F220" s="5"/>
      <c r="G220" s="5"/>
      <c r="I220" s="5"/>
      <c r="J220" s="2"/>
      <c r="M220" s="5"/>
      <c r="N220" s="5"/>
    </row>
    <row r="221" spans="4:16" ht="16.5" customHeight="1">
      <c r="D221" s="40"/>
      <c r="E221" s="23" t="s">
        <v>46</v>
      </c>
      <c r="F221" s="90" t="e">
        <f>INDEX('Competitors&amp;Timetable'!F100:H243,MATCH(E221,'Competitors&amp;Timetable'!F113:F256,0),2)</f>
        <v>#N/A</v>
      </c>
      <c r="G221" s="91"/>
      <c r="H221" s="92" t="e">
        <f>INDEX(#REF!,MATCH(E221,#REF!,0),3)</f>
        <v>#REF!</v>
      </c>
      <c r="I221" s="21"/>
      <c r="J221" s="3"/>
      <c r="K221" s="40"/>
      <c r="L221" s="23" t="s">
        <v>46</v>
      </c>
      <c r="M221" s="90" t="e">
        <f>INDEX('Competitors&amp;Timetable'!F100:H243,MATCH(L221,'Competitors&amp;Timetable'!F113:F256,0),2)</f>
        <v>#N/A</v>
      </c>
      <c r="N221" s="91"/>
      <c r="O221" s="92" t="e">
        <f>INDEX(#REF!,MATCH(L221,#REF!,0),3)</f>
        <v>#REF!</v>
      </c>
      <c r="P221" s="21"/>
    </row>
    <row r="222" spans="4:16" ht="16.5" customHeight="1">
      <c r="D222" s="38"/>
      <c r="E222" s="20" t="s">
        <v>46</v>
      </c>
      <c r="F222" s="15" t="str">
        <f>INDEX(EntryList,MATCH(E222,'Competitors&amp;Timetable'!A1:A401,0),2)</f>
        <v> </v>
      </c>
      <c r="G222" s="15"/>
      <c r="H222" s="15" t="str">
        <f>INDEX(EntryList,MATCH(E222,'Competitors&amp;Timetable'!A1:A401,0),3)</f>
        <v> </v>
      </c>
      <c r="I222" s="42"/>
      <c r="J222" s="2"/>
      <c r="K222" s="38"/>
      <c r="L222" s="20" t="s">
        <v>46</v>
      </c>
      <c r="M222" s="15" t="str">
        <f>INDEX(EntryList,MATCH(L222,'Competitors&amp;Timetable'!A1:A401,0),2)</f>
        <v> </v>
      </c>
      <c r="N222" s="15"/>
      <c r="O222" s="15" t="str">
        <f>INDEX(EntryList,MATCH(L222,'Competitors&amp;Timetable'!A1:A401,0),3)</f>
        <v> </v>
      </c>
      <c r="P222" s="42"/>
    </row>
    <row r="223" spans="4:16" ht="16.5" customHeight="1">
      <c r="D223" s="38"/>
      <c r="E223" s="20" t="s">
        <v>46</v>
      </c>
      <c r="F223" s="15" t="str">
        <f>INDEX(EntryList,MATCH(E223,'Competitors&amp;Timetable'!A1:A401,0),2)</f>
        <v> </v>
      </c>
      <c r="G223" s="15"/>
      <c r="H223" s="15" t="str">
        <f>INDEX(EntryList,MATCH(E223,'Competitors&amp;Timetable'!A1:A401,0),3)</f>
        <v> </v>
      </c>
      <c r="I223" s="42"/>
      <c r="J223" s="2"/>
      <c r="K223" s="38"/>
      <c r="L223" s="20" t="s">
        <v>46</v>
      </c>
      <c r="M223" s="15" t="str">
        <f>INDEX(EntryList,MATCH(L223,'Competitors&amp;Timetable'!A1:A401,0),2)</f>
        <v> </v>
      </c>
      <c r="N223" s="15"/>
      <c r="O223" s="15" t="str">
        <f>INDEX(EntryList,MATCH(L223,'Competitors&amp;Timetable'!A1:A401,0),3)</f>
        <v> </v>
      </c>
      <c r="P223" s="42"/>
    </row>
    <row r="224" spans="4:16" ht="16.5" customHeight="1">
      <c r="D224" s="38"/>
      <c r="E224" s="20" t="s">
        <v>46</v>
      </c>
      <c r="F224" s="15" t="str">
        <f>INDEX(EntryList,MATCH(E224,'Competitors&amp;Timetable'!A1:A401,0),2)</f>
        <v> </v>
      </c>
      <c r="G224" s="15"/>
      <c r="H224" s="15" t="str">
        <f>INDEX(EntryList,MATCH(E224,'Competitors&amp;Timetable'!A1:A401,0),3)</f>
        <v> </v>
      </c>
      <c r="I224" s="42"/>
      <c r="J224" s="2"/>
      <c r="K224" s="38"/>
      <c r="L224" s="20" t="s">
        <v>46</v>
      </c>
      <c r="M224" s="15" t="str">
        <f>INDEX(EntryList,MATCH(L224,'Competitors&amp;Timetable'!A1:A401,0),2)</f>
        <v> </v>
      </c>
      <c r="N224" s="15"/>
      <c r="O224" s="15" t="str">
        <f>INDEX(EntryList,MATCH(L224,'Competitors&amp;Timetable'!A1:A401,0),3)</f>
        <v> </v>
      </c>
      <c r="P224" s="42"/>
    </row>
    <row r="225" spans="4:16" ht="16.5" customHeight="1">
      <c r="D225" s="38"/>
      <c r="E225" s="20" t="s">
        <v>46</v>
      </c>
      <c r="F225" s="15" t="str">
        <f>INDEX(EntryList,MATCH(E225,'Competitors&amp;Timetable'!A1:A401,0),2)</f>
        <v> </v>
      </c>
      <c r="G225" s="15"/>
      <c r="H225" s="15" t="str">
        <f>INDEX(EntryList,MATCH(E225,'Competitors&amp;Timetable'!A1:A401,0),3)</f>
        <v> </v>
      </c>
      <c r="I225" s="42"/>
      <c r="J225" s="2"/>
      <c r="K225" s="38"/>
      <c r="L225" s="20" t="s">
        <v>46</v>
      </c>
      <c r="M225" s="15" t="str">
        <f>INDEX(EntryList,MATCH(L225,'Competitors&amp;Timetable'!A1:A401,0),2)</f>
        <v> </v>
      </c>
      <c r="N225" s="15"/>
      <c r="O225" s="15" t="str">
        <f>INDEX(EntryList,MATCH(L225,'Competitors&amp;Timetable'!A1:A401,0),3)</f>
        <v> </v>
      </c>
      <c r="P225" s="42"/>
    </row>
    <row r="226" spans="4:16" ht="16.5" customHeight="1">
      <c r="D226" s="38"/>
      <c r="E226" s="20" t="s">
        <v>46</v>
      </c>
      <c r="F226" s="15" t="str">
        <f>INDEX(EntryList,MATCH(E226,'Competitors&amp;Timetable'!A1:A401,0),2)</f>
        <v> </v>
      </c>
      <c r="G226" s="15"/>
      <c r="H226" s="15" t="str">
        <f>INDEX(EntryList,MATCH(E226,'Competitors&amp;Timetable'!A1:A401,0),3)</f>
        <v> </v>
      </c>
      <c r="I226" s="42"/>
      <c r="J226" s="2"/>
      <c r="K226" s="38"/>
      <c r="L226" s="20" t="s">
        <v>46</v>
      </c>
      <c r="M226" s="15" t="str">
        <f>INDEX(EntryList,MATCH(L226,'Competitors&amp;Timetable'!A1:A401,0),2)</f>
        <v> </v>
      </c>
      <c r="N226" s="15"/>
      <c r="O226" s="15" t="str">
        <f>INDEX(EntryList,MATCH(L226,'Competitors&amp;Timetable'!A1:A401,0),3)</f>
        <v> </v>
      </c>
      <c r="P226" s="42"/>
    </row>
    <row r="227" spans="4:16" ht="16.5" customHeight="1">
      <c r="D227" s="38"/>
      <c r="E227" s="20" t="s">
        <v>46</v>
      </c>
      <c r="F227" s="15" t="str">
        <f>INDEX(EntryList,MATCH(E227,'Competitors&amp;Timetable'!A1:A401,0),2)</f>
        <v> </v>
      </c>
      <c r="G227" s="15"/>
      <c r="H227" s="15" t="str">
        <f>INDEX(EntryList,MATCH(E227,'Competitors&amp;Timetable'!A1:A401,0),3)</f>
        <v> </v>
      </c>
      <c r="I227" s="42"/>
      <c r="J227" s="2"/>
      <c r="K227" s="38"/>
      <c r="L227" s="20" t="s">
        <v>46</v>
      </c>
      <c r="M227" s="15" t="str">
        <f>INDEX(EntryList,MATCH(L227,'Competitors&amp;Timetable'!A1:A401,0),2)</f>
        <v> </v>
      </c>
      <c r="N227" s="15"/>
      <c r="O227" s="15" t="str">
        <f>INDEX(EntryList,MATCH(L227,'Competitors&amp;Timetable'!A1:A401,0),3)</f>
        <v> </v>
      </c>
      <c r="P227" s="42"/>
    </row>
    <row r="228" spans="4:16" ht="16.5" customHeight="1">
      <c r="D228" s="38"/>
      <c r="E228" s="20" t="s">
        <v>46</v>
      </c>
      <c r="F228" s="15" t="str">
        <f>INDEX(EntryList,MATCH(E228,'Competitors&amp;Timetable'!A1:A401,0),2)</f>
        <v> </v>
      </c>
      <c r="G228" s="15"/>
      <c r="H228" s="15" t="str">
        <f>INDEX(EntryList,MATCH(E228,'Competitors&amp;Timetable'!A1:A401,0),3)</f>
        <v> </v>
      </c>
      <c r="I228" s="42"/>
      <c r="J228" s="2"/>
      <c r="K228" s="38"/>
      <c r="L228" s="20" t="s">
        <v>46</v>
      </c>
      <c r="M228" s="15" t="str">
        <f>INDEX(EntryList,MATCH(L228,'Competitors&amp;Timetable'!A1:A401,0),2)</f>
        <v> </v>
      </c>
      <c r="N228" s="15"/>
      <c r="O228" s="15" t="str">
        <f>INDEX(EntryList,MATCH(L228,'Competitors&amp;Timetable'!A1:A401,0),3)</f>
        <v> </v>
      </c>
      <c r="P228" s="42"/>
    </row>
    <row r="229" spans="4:16" ht="16.5" customHeight="1">
      <c r="D229" s="38"/>
      <c r="E229" s="20" t="s">
        <v>46</v>
      </c>
      <c r="F229" s="15" t="str">
        <f>INDEX(EntryList,MATCH(E229,'Competitors&amp;Timetable'!A1:A401,0),2)</f>
        <v> </v>
      </c>
      <c r="G229" s="15"/>
      <c r="H229" s="15" t="str">
        <f>INDEX(EntryList,MATCH(E229,'Competitors&amp;Timetable'!A1:A401,0),3)</f>
        <v> </v>
      </c>
      <c r="I229" s="42"/>
      <c r="J229" s="2"/>
      <c r="K229" s="38"/>
      <c r="L229" s="20" t="s">
        <v>46</v>
      </c>
      <c r="M229" s="15" t="str">
        <f>INDEX(EntryList,MATCH(L229,'Competitors&amp;Timetable'!A1:A401,0),2)</f>
        <v> </v>
      </c>
      <c r="N229" s="15"/>
      <c r="O229" s="15" t="str">
        <f>INDEX(EntryList,MATCH(L229,'Competitors&amp;Timetable'!A1:A401,0),3)</f>
        <v> </v>
      </c>
      <c r="P229" s="42"/>
    </row>
    <row r="230" spans="4:16" ht="16.5" customHeight="1">
      <c r="D230" s="38"/>
      <c r="E230" s="20"/>
      <c r="F230" s="15"/>
      <c r="G230" s="15"/>
      <c r="H230" s="15"/>
      <c r="I230" s="28"/>
      <c r="J230" s="2"/>
      <c r="K230" s="38"/>
      <c r="L230" s="20"/>
      <c r="M230" s="15"/>
      <c r="N230" s="15"/>
      <c r="O230" s="15"/>
      <c r="P230" s="28"/>
    </row>
    <row r="231" spans="6:14" ht="16.5" customHeight="1">
      <c r="F231" s="5"/>
      <c r="G231" s="5"/>
      <c r="I231" s="5"/>
      <c r="J231" s="2"/>
      <c r="M231" s="5"/>
      <c r="N231" s="5"/>
    </row>
    <row r="232" spans="4:16" ht="16.5" customHeight="1">
      <c r="D232" s="40"/>
      <c r="E232" s="23" t="s">
        <v>46</v>
      </c>
      <c r="F232" s="90" t="e">
        <f>INDEX('Competitors&amp;Timetable'!F100:H243,MATCH(E232,'Competitors&amp;Timetable'!F113:F256,0),2)</f>
        <v>#N/A</v>
      </c>
      <c r="G232" s="91"/>
      <c r="H232" s="92" t="e">
        <f>INDEX(#REF!,MATCH(E232,#REF!,0),3)</f>
        <v>#REF!</v>
      </c>
      <c r="I232" s="21"/>
      <c r="J232" s="3"/>
      <c r="K232" s="40"/>
      <c r="L232" s="23" t="s">
        <v>46</v>
      </c>
      <c r="M232" s="90" t="e">
        <f>INDEX('Competitors&amp;Timetable'!F100:H243,MATCH(L232,'Competitors&amp;Timetable'!F113:F256,0),2)</f>
        <v>#N/A</v>
      </c>
      <c r="N232" s="91"/>
      <c r="O232" s="92" t="e">
        <f>INDEX(#REF!,MATCH(L232,#REF!,0),3)</f>
        <v>#REF!</v>
      </c>
      <c r="P232" s="21"/>
    </row>
    <row r="233" spans="4:16" ht="16.5" customHeight="1">
      <c r="D233" s="38"/>
      <c r="E233" s="20" t="s">
        <v>46</v>
      </c>
      <c r="F233" s="15" t="str">
        <f>INDEX(EntryList,MATCH(E233,'Competitors&amp;Timetable'!A1:A401,0),2)</f>
        <v> </v>
      </c>
      <c r="G233" s="15"/>
      <c r="H233" s="15" t="str">
        <f>INDEX(EntryList,MATCH(E233,'Competitors&amp;Timetable'!A1:A401,0),3)</f>
        <v> </v>
      </c>
      <c r="I233" s="42"/>
      <c r="J233" s="2"/>
      <c r="K233" s="38"/>
      <c r="L233" s="20" t="s">
        <v>46</v>
      </c>
      <c r="M233" s="15" t="str">
        <f>INDEX(EntryList,MATCH(L233,'Competitors&amp;Timetable'!A1:A401,0),2)</f>
        <v> </v>
      </c>
      <c r="N233" s="15"/>
      <c r="O233" s="15" t="str">
        <f>INDEX(EntryList,MATCH(L233,'Competitors&amp;Timetable'!A1:A401,0),3)</f>
        <v> </v>
      </c>
      <c r="P233" s="42"/>
    </row>
    <row r="234" spans="4:16" ht="16.5" customHeight="1">
      <c r="D234" s="38"/>
      <c r="E234" s="20" t="s">
        <v>46</v>
      </c>
      <c r="F234" s="15" t="str">
        <f>INDEX(EntryList,MATCH(E234,'Competitors&amp;Timetable'!A1:A401,0),2)</f>
        <v> </v>
      </c>
      <c r="G234" s="15"/>
      <c r="H234" s="15" t="str">
        <f>INDEX(EntryList,MATCH(E234,'Competitors&amp;Timetable'!A1:A401,0),3)</f>
        <v> </v>
      </c>
      <c r="I234" s="42"/>
      <c r="J234" s="2"/>
      <c r="K234" s="38"/>
      <c r="L234" s="20" t="s">
        <v>46</v>
      </c>
      <c r="M234" s="15" t="str">
        <f>INDEX(EntryList,MATCH(L234,'Competitors&amp;Timetable'!A1:A401,0),2)</f>
        <v> </v>
      </c>
      <c r="N234" s="15"/>
      <c r="O234" s="15" t="str">
        <f>INDEX(EntryList,MATCH(L234,'Competitors&amp;Timetable'!A1:A401,0),3)</f>
        <v> </v>
      </c>
      <c r="P234" s="42"/>
    </row>
    <row r="235" spans="4:16" ht="16.5" customHeight="1">
      <c r="D235" s="38"/>
      <c r="E235" s="20" t="s">
        <v>46</v>
      </c>
      <c r="F235" s="15" t="str">
        <f>INDEX(EntryList,MATCH(E235,'Competitors&amp;Timetable'!A1:A401,0),2)</f>
        <v> </v>
      </c>
      <c r="G235" s="15"/>
      <c r="H235" s="15" t="str">
        <f>INDEX(EntryList,MATCH(E235,'Competitors&amp;Timetable'!A1:A401,0),3)</f>
        <v> </v>
      </c>
      <c r="I235" s="42"/>
      <c r="J235" s="2"/>
      <c r="K235" s="38"/>
      <c r="L235" s="20" t="s">
        <v>46</v>
      </c>
      <c r="M235" s="15" t="str">
        <f>INDEX(EntryList,MATCH(L235,'Competitors&amp;Timetable'!A1:A401,0),2)</f>
        <v> </v>
      </c>
      <c r="N235" s="15"/>
      <c r="O235" s="15" t="str">
        <f>INDEX(EntryList,MATCH(L235,'Competitors&amp;Timetable'!A1:A401,0),3)</f>
        <v> </v>
      </c>
      <c r="P235" s="42"/>
    </row>
    <row r="236" spans="4:16" ht="16.5" customHeight="1">
      <c r="D236" s="38"/>
      <c r="E236" s="20" t="s">
        <v>46</v>
      </c>
      <c r="F236" s="15" t="str">
        <f>INDEX(EntryList,MATCH(E236,'Competitors&amp;Timetable'!A1:A401,0),2)</f>
        <v> </v>
      </c>
      <c r="G236" s="15"/>
      <c r="H236" s="15" t="str">
        <f>INDEX(EntryList,MATCH(E236,'Competitors&amp;Timetable'!A1:A401,0),3)</f>
        <v> </v>
      </c>
      <c r="I236" s="42"/>
      <c r="J236" s="2"/>
      <c r="K236" s="38"/>
      <c r="L236" s="20" t="s">
        <v>46</v>
      </c>
      <c r="M236" s="15" t="str">
        <f>INDEX(EntryList,MATCH(L236,'Competitors&amp;Timetable'!A1:A401,0),2)</f>
        <v> </v>
      </c>
      <c r="N236" s="15"/>
      <c r="O236" s="15" t="str">
        <f>INDEX(EntryList,MATCH(L236,'Competitors&amp;Timetable'!A1:A401,0),3)</f>
        <v> </v>
      </c>
      <c r="P236" s="42"/>
    </row>
    <row r="237" spans="4:16" ht="16.5" customHeight="1">
      <c r="D237" s="38"/>
      <c r="E237" s="20" t="s">
        <v>46</v>
      </c>
      <c r="F237" s="15" t="str">
        <f>INDEX(EntryList,MATCH(E237,'Competitors&amp;Timetable'!A1:A401,0),2)</f>
        <v> </v>
      </c>
      <c r="G237" s="15"/>
      <c r="H237" s="15" t="str">
        <f>INDEX(EntryList,MATCH(E237,'Competitors&amp;Timetable'!A1:A401,0),3)</f>
        <v> </v>
      </c>
      <c r="I237" s="42"/>
      <c r="J237" s="2"/>
      <c r="K237" s="38"/>
      <c r="L237" s="20" t="s">
        <v>46</v>
      </c>
      <c r="M237" s="15" t="str">
        <f>INDEX(EntryList,MATCH(L237,'Competitors&amp;Timetable'!A1:A401,0),2)</f>
        <v> </v>
      </c>
      <c r="N237" s="15"/>
      <c r="O237" s="15" t="str">
        <f>INDEX(EntryList,MATCH(L237,'Competitors&amp;Timetable'!A1:A401,0),3)</f>
        <v> </v>
      </c>
      <c r="P237" s="42"/>
    </row>
    <row r="238" spans="4:16" ht="16.5" customHeight="1">
      <c r="D238" s="38"/>
      <c r="E238" s="20" t="s">
        <v>46</v>
      </c>
      <c r="F238" s="15" t="str">
        <f>INDEX(EntryList,MATCH(E238,'Competitors&amp;Timetable'!A1:A401,0),2)</f>
        <v> </v>
      </c>
      <c r="G238" s="15"/>
      <c r="H238" s="15" t="str">
        <f>INDEX(EntryList,MATCH(E238,'Competitors&amp;Timetable'!A1:A401,0),3)</f>
        <v> </v>
      </c>
      <c r="I238" s="42"/>
      <c r="J238" s="2"/>
      <c r="K238" s="38"/>
      <c r="L238" s="20" t="s">
        <v>46</v>
      </c>
      <c r="M238" s="15" t="str">
        <f>INDEX(EntryList,MATCH(L238,'Competitors&amp;Timetable'!A1:A401,0),2)</f>
        <v> </v>
      </c>
      <c r="N238" s="15"/>
      <c r="O238" s="15" t="str">
        <f>INDEX(EntryList,MATCH(L238,'Competitors&amp;Timetable'!A1:A401,0),3)</f>
        <v> </v>
      </c>
      <c r="P238" s="42"/>
    </row>
    <row r="239" spans="4:16" ht="16.5" customHeight="1">
      <c r="D239" s="38"/>
      <c r="E239" s="20" t="s">
        <v>46</v>
      </c>
      <c r="F239" s="15" t="str">
        <f>INDEX(EntryList,MATCH(E239,'Competitors&amp;Timetable'!A1:A401,0),2)</f>
        <v> </v>
      </c>
      <c r="G239" s="15"/>
      <c r="H239" s="15" t="str">
        <f>INDEX(EntryList,MATCH(E239,'Competitors&amp;Timetable'!A1:A401,0),3)</f>
        <v> </v>
      </c>
      <c r="I239" s="42"/>
      <c r="J239" s="2"/>
      <c r="K239" s="38"/>
      <c r="L239" s="20" t="s">
        <v>46</v>
      </c>
      <c r="M239" s="15" t="str">
        <f>INDEX(EntryList,MATCH(L239,'Competitors&amp;Timetable'!A1:A401,0),2)</f>
        <v> </v>
      </c>
      <c r="N239" s="15"/>
      <c r="O239" s="15" t="str">
        <f>INDEX(EntryList,MATCH(L239,'Competitors&amp;Timetable'!A1:A401,0),3)</f>
        <v> </v>
      </c>
      <c r="P239" s="42"/>
    </row>
    <row r="240" spans="4:16" ht="16.5" customHeight="1">
      <c r="D240" s="38"/>
      <c r="E240" s="20" t="s">
        <v>46</v>
      </c>
      <c r="F240" s="15" t="str">
        <f>INDEX(EntryList,MATCH(E240,'Competitors&amp;Timetable'!A1:A401,0),2)</f>
        <v> </v>
      </c>
      <c r="G240" s="15"/>
      <c r="H240" s="15" t="str">
        <f>INDEX(EntryList,MATCH(E240,'Competitors&amp;Timetable'!A1:A401,0),3)</f>
        <v> </v>
      </c>
      <c r="I240" s="42"/>
      <c r="J240" s="2"/>
      <c r="K240" s="38"/>
      <c r="L240" s="20" t="s">
        <v>46</v>
      </c>
      <c r="M240" s="15" t="str">
        <f>INDEX(EntryList,MATCH(L240,'Competitors&amp;Timetable'!A1:A401,0),2)</f>
        <v> </v>
      </c>
      <c r="N240" s="15"/>
      <c r="O240" s="15" t="str">
        <f>INDEX(EntryList,MATCH(L240,'Competitors&amp;Timetable'!A1:A401,0),3)</f>
        <v> </v>
      </c>
      <c r="P240" s="42"/>
    </row>
    <row r="241" spans="4:16" ht="16.5" customHeight="1">
      <c r="D241" s="38"/>
      <c r="E241" s="20"/>
      <c r="F241" s="15"/>
      <c r="G241" s="15"/>
      <c r="H241" s="15"/>
      <c r="I241" s="28"/>
      <c r="J241" s="2"/>
      <c r="K241" s="38"/>
      <c r="L241" s="20"/>
      <c r="M241" s="15"/>
      <c r="N241" s="15"/>
      <c r="O241" s="15"/>
      <c r="P241" s="28"/>
    </row>
    <row r="242" spans="6:14" ht="16.5" customHeight="1">
      <c r="F242" s="5"/>
      <c r="G242" s="5"/>
      <c r="I242" s="5"/>
      <c r="J242" s="2"/>
      <c r="M242" s="5"/>
      <c r="N242" s="5"/>
    </row>
    <row r="243" spans="4:16" ht="16.5" customHeight="1">
      <c r="D243" s="40"/>
      <c r="E243" s="23" t="s">
        <v>46</v>
      </c>
      <c r="F243" s="90" t="e">
        <f>INDEX('Competitors&amp;Timetable'!F100:H243,MATCH(E243,'Competitors&amp;Timetable'!F113:F256,0),2)</f>
        <v>#N/A</v>
      </c>
      <c r="G243" s="91"/>
      <c r="H243" s="92" t="e">
        <f>INDEX(#REF!,MATCH(E243,#REF!,0),3)</f>
        <v>#REF!</v>
      </c>
      <c r="I243" s="21"/>
      <c r="J243" s="3"/>
      <c r="K243" s="40"/>
      <c r="L243" s="23" t="s">
        <v>46</v>
      </c>
      <c r="M243" s="90" t="e">
        <f>INDEX('Competitors&amp;Timetable'!F100:H243,MATCH(L243,'Competitors&amp;Timetable'!F113:F256,0),2)</f>
        <v>#N/A</v>
      </c>
      <c r="N243" s="91"/>
      <c r="O243" s="92" t="e">
        <f>INDEX(#REF!,MATCH(L243,#REF!,0),3)</f>
        <v>#REF!</v>
      </c>
      <c r="P243" s="21"/>
    </row>
    <row r="244" spans="4:16" ht="16.5" customHeight="1">
      <c r="D244" s="38"/>
      <c r="E244" s="20" t="s">
        <v>46</v>
      </c>
      <c r="F244" s="15" t="str">
        <f>INDEX(EntryList,MATCH(E244,'Competitors&amp;Timetable'!A1:A401,0),2)</f>
        <v> </v>
      </c>
      <c r="G244" s="15"/>
      <c r="H244" s="15" t="str">
        <f>INDEX(EntryList,MATCH(E244,'Competitors&amp;Timetable'!A1:A401,0),3)</f>
        <v> </v>
      </c>
      <c r="I244" s="42"/>
      <c r="J244" s="2"/>
      <c r="K244" s="38"/>
      <c r="L244" s="20" t="s">
        <v>46</v>
      </c>
      <c r="M244" s="15" t="str">
        <f>INDEX(EntryList,MATCH(L244,'Competitors&amp;Timetable'!A1:A401,0),2)</f>
        <v> </v>
      </c>
      <c r="N244" s="15"/>
      <c r="O244" s="15" t="str">
        <f>INDEX(EntryList,MATCH(L244,'Competitors&amp;Timetable'!A1:A401,0),3)</f>
        <v> </v>
      </c>
      <c r="P244" s="42"/>
    </row>
    <row r="245" spans="4:16" ht="16.5" customHeight="1">
      <c r="D245" s="38"/>
      <c r="E245" s="20" t="s">
        <v>46</v>
      </c>
      <c r="F245" s="15" t="str">
        <f>INDEX(EntryList,MATCH(E245,'Competitors&amp;Timetable'!A1:A401,0),2)</f>
        <v> </v>
      </c>
      <c r="G245" s="15"/>
      <c r="H245" s="15" t="str">
        <f>INDEX(EntryList,MATCH(E245,'Competitors&amp;Timetable'!A1:A401,0),3)</f>
        <v> </v>
      </c>
      <c r="I245" s="42"/>
      <c r="J245" s="2"/>
      <c r="K245" s="38"/>
      <c r="L245" s="20" t="s">
        <v>46</v>
      </c>
      <c r="M245" s="15" t="str">
        <f>INDEX(EntryList,MATCH(L245,'Competitors&amp;Timetable'!A1:A401,0),2)</f>
        <v> </v>
      </c>
      <c r="N245" s="15"/>
      <c r="O245" s="15" t="str">
        <f>INDEX(EntryList,MATCH(L245,'Competitors&amp;Timetable'!A1:A401,0),3)</f>
        <v> </v>
      </c>
      <c r="P245" s="42"/>
    </row>
    <row r="246" spans="4:16" ht="16.5" customHeight="1">
      <c r="D246" s="38"/>
      <c r="E246" s="20" t="s">
        <v>46</v>
      </c>
      <c r="F246" s="15" t="str">
        <f>INDEX(EntryList,MATCH(E246,'Competitors&amp;Timetable'!A1:A401,0),2)</f>
        <v> </v>
      </c>
      <c r="G246" s="15"/>
      <c r="H246" s="15" t="str">
        <f>INDEX(EntryList,MATCH(E246,'Competitors&amp;Timetable'!A1:A401,0),3)</f>
        <v> </v>
      </c>
      <c r="I246" s="42"/>
      <c r="J246" s="2"/>
      <c r="K246" s="38"/>
      <c r="L246" s="20" t="s">
        <v>46</v>
      </c>
      <c r="M246" s="15" t="str">
        <f>INDEX(EntryList,MATCH(L246,'Competitors&amp;Timetable'!A1:A401,0),2)</f>
        <v> </v>
      </c>
      <c r="N246" s="15"/>
      <c r="O246" s="15" t="str">
        <f>INDEX(EntryList,MATCH(L246,'Competitors&amp;Timetable'!A1:A401,0),3)</f>
        <v> </v>
      </c>
      <c r="P246" s="42"/>
    </row>
    <row r="247" spans="4:16" ht="16.5" customHeight="1">
      <c r="D247" s="38"/>
      <c r="E247" s="20" t="s">
        <v>46</v>
      </c>
      <c r="F247" s="15" t="str">
        <f>INDEX(EntryList,MATCH(E247,'Competitors&amp;Timetable'!A1:A401,0),2)</f>
        <v> </v>
      </c>
      <c r="G247" s="15"/>
      <c r="H247" s="15" t="str">
        <f>INDEX(EntryList,MATCH(E247,'Competitors&amp;Timetable'!A1:A401,0),3)</f>
        <v> </v>
      </c>
      <c r="I247" s="42"/>
      <c r="J247" s="2"/>
      <c r="K247" s="38"/>
      <c r="L247" s="20" t="s">
        <v>46</v>
      </c>
      <c r="M247" s="15" t="str">
        <f>INDEX(EntryList,MATCH(L247,'Competitors&amp;Timetable'!A1:A401,0),2)</f>
        <v> </v>
      </c>
      <c r="N247" s="15"/>
      <c r="O247" s="15" t="str">
        <f>INDEX(EntryList,MATCH(L247,'Competitors&amp;Timetable'!A1:A401,0),3)</f>
        <v> </v>
      </c>
      <c r="P247" s="42"/>
    </row>
    <row r="248" spans="4:16" ht="16.5" customHeight="1">
      <c r="D248" s="38"/>
      <c r="E248" s="20" t="s">
        <v>46</v>
      </c>
      <c r="F248" s="15" t="str">
        <f>INDEX(EntryList,MATCH(E248,'Competitors&amp;Timetable'!A1:A401,0),2)</f>
        <v> </v>
      </c>
      <c r="G248" s="15"/>
      <c r="H248" s="15" t="str">
        <f>INDEX(EntryList,MATCH(E248,'Competitors&amp;Timetable'!A1:A401,0),3)</f>
        <v> </v>
      </c>
      <c r="I248" s="42"/>
      <c r="J248" s="2"/>
      <c r="K248" s="38"/>
      <c r="L248" s="20" t="s">
        <v>46</v>
      </c>
      <c r="M248" s="15" t="str">
        <f>INDEX(EntryList,MATCH(L248,'Competitors&amp;Timetable'!A1:A401,0),2)</f>
        <v> </v>
      </c>
      <c r="N248" s="15"/>
      <c r="O248" s="15" t="str">
        <f>INDEX(EntryList,MATCH(L248,'Competitors&amp;Timetable'!A1:A401,0),3)</f>
        <v> </v>
      </c>
      <c r="P248" s="42"/>
    </row>
    <row r="249" spans="4:16" ht="16.5" customHeight="1">
      <c r="D249" s="38"/>
      <c r="E249" s="20" t="s">
        <v>46</v>
      </c>
      <c r="F249" s="15" t="str">
        <f>INDEX(EntryList,MATCH(E249,'Competitors&amp;Timetable'!A1:A401,0),2)</f>
        <v> </v>
      </c>
      <c r="G249" s="15"/>
      <c r="H249" s="15" t="str">
        <f>INDEX(EntryList,MATCH(E249,'Competitors&amp;Timetable'!A1:A401,0),3)</f>
        <v> </v>
      </c>
      <c r="I249" s="42"/>
      <c r="J249" s="2"/>
      <c r="K249" s="38"/>
      <c r="L249" s="20" t="s">
        <v>46</v>
      </c>
      <c r="M249" s="15" t="str">
        <f>INDEX(EntryList,MATCH(L249,'Competitors&amp;Timetable'!A1:A401,0),2)</f>
        <v> </v>
      </c>
      <c r="N249" s="15"/>
      <c r="O249" s="15" t="str">
        <f>INDEX(EntryList,MATCH(L249,'Competitors&amp;Timetable'!A1:A401,0),3)</f>
        <v> </v>
      </c>
      <c r="P249" s="42"/>
    </row>
    <row r="250" spans="4:16" ht="16.5" customHeight="1">
      <c r="D250" s="38"/>
      <c r="E250" s="20" t="s">
        <v>46</v>
      </c>
      <c r="F250" s="15" t="str">
        <f>INDEX(EntryList,MATCH(E250,'Competitors&amp;Timetable'!A1:A401,0),2)</f>
        <v> </v>
      </c>
      <c r="G250" s="15"/>
      <c r="H250" s="15" t="str">
        <f>INDEX(EntryList,MATCH(E250,'Competitors&amp;Timetable'!A1:A401,0),3)</f>
        <v> </v>
      </c>
      <c r="I250" s="42"/>
      <c r="J250" s="2"/>
      <c r="K250" s="38"/>
      <c r="L250" s="20" t="s">
        <v>46</v>
      </c>
      <c r="M250" s="15" t="str">
        <f>INDEX(EntryList,MATCH(L250,'Competitors&amp;Timetable'!A1:A401,0),2)</f>
        <v> </v>
      </c>
      <c r="N250" s="15"/>
      <c r="O250" s="15" t="str">
        <f>INDEX(EntryList,MATCH(L250,'Competitors&amp;Timetable'!A1:A401,0),3)</f>
        <v> </v>
      </c>
      <c r="P250" s="42"/>
    </row>
    <row r="251" spans="4:16" ht="16.5" customHeight="1">
      <c r="D251" s="38"/>
      <c r="E251" s="20" t="s">
        <v>46</v>
      </c>
      <c r="F251" s="15" t="str">
        <f>INDEX(EntryList,MATCH(E251,'Competitors&amp;Timetable'!A1:A401,0),2)</f>
        <v> </v>
      </c>
      <c r="G251" s="15"/>
      <c r="H251" s="15" t="str">
        <f>INDEX(EntryList,MATCH(E251,'Competitors&amp;Timetable'!A1:A401,0),3)</f>
        <v> </v>
      </c>
      <c r="I251" s="42"/>
      <c r="J251" s="2"/>
      <c r="K251" s="38"/>
      <c r="L251" s="20" t="s">
        <v>46</v>
      </c>
      <c r="M251" s="15" t="str">
        <f>INDEX(EntryList,MATCH(L251,'Competitors&amp;Timetable'!A1:A401,0),2)</f>
        <v> </v>
      </c>
      <c r="N251" s="15"/>
      <c r="O251" s="15" t="str">
        <f>INDEX(EntryList,MATCH(L251,'Competitors&amp;Timetable'!A1:A401,0),3)</f>
        <v> </v>
      </c>
      <c r="P251" s="42"/>
    </row>
    <row r="252" spans="4:16" ht="16.5" customHeight="1">
      <c r="D252" s="38"/>
      <c r="E252" s="20"/>
      <c r="F252" s="15"/>
      <c r="G252" s="15"/>
      <c r="H252" s="15"/>
      <c r="I252" s="28"/>
      <c r="J252" s="2"/>
      <c r="K252" s="38"/>
      <c r="L252" s="20"/>
      <c r="M252" s="15"/>
      <c r="N252" s="15"/>
      <c r="O252" s="15"/>
      <c r="P252" s="28"/>
    </row>
    <row r="254" spans="4:16" ht="16.5" customHeight="1">
      <c r="D254" s="40"/>
      <c r="E254" s="23" t="s">
        <v>46</v>
      </c>
      <c r="F254" s="90" t="e">
        <f>INDEX('Competitors&amp;Timetable'!F100:H243,MATCH(E254,'Competitors&amp;Timetable'!F113:F256,0),2)</f>
        <v>#N/A</v>
      </c>
      <c r="G254" s="91"/>
      <c r="H254" s="92" t="e">
        <f>INDEX(#REF!,MATCH(E254,#REF!,0),3)</f>
        <v>#REF!</v>
      </c>
      <c r="I254" s="21"/>
      <c r="J254" s="3"/>
      <c r="K254" s="40"/>
      <c r="L254" s="23" t="s">
        <v>46</v>
      </c>
      <c r="M254" s="90" t="e">
        <f>INDEX('Competitors&amp;Timetable'!F100:H243,MATCH(L254,'Competitors&amp;Timetable'!F113:F256,0),2)</f>
        <v>#N/A</v>
      </c>
      <c r="N254" s="91"/>
      <c r="O254" s="92" t="e">
        <f>INDEX(#REF!,MATCH(L254,#REF!,0),3)</f>
        <v>#REF!</v>
      </c>
      <c r="P254" s="21"/>
    </row>
    <row r="255" spans="4:16" ht="16.5" customHeight="1">
      <c r="D255" s="38"/>
      <c r="E255" s="20" t="s">
        <v>46</v>
      </c>
      <c r="F255" s="15" t="str">
        <f>INDEX(EntryList,MATCH(E255,'Competitors&amp;Timetable'!A1:A401,0),2)</f>
        <v> </v>
      </c>
      <c r="G255" s="15"/>
      <c r="H255" s="15" t="str">
        <f>INDEX(EntryList,MATCH(E255,'Competitors&amp;Timetable'!A1:A401,0),3)</f>
        <v> </v>
      </c>
      <c r="I255" s="42"/>
      <c r="J255" s="2"/>
      <c r="K255" s="38"/>
      <c r="L255" s="20" t="s">
        <v>46</v>
      </c>
      <c r="M255" s="15" t="str">
        <f>INDEX(EntryList,MATCH(L255,'Competitors&amp;Timetable'!A1:A401,0),2)</f>
        <v> </v>
      </c>
      <c r="N255" s="15"/>
      <c r="O255" s="15" t="str">
        <f>INDEX(EntryList,MATCH(L255,'Competitors&amp;Timetable'!A1:A401,0),3)</f>
        <v> </v>
      </c>
      <c r="P255" s="42"/>
    </row>
    <row r="256" spans="4:16" ht="16.5" customHeight="1">
      <c r="D256" s="38"/>
      <c r="E256" s="20" t="s">
        <v>46</v>
      </c>
      <c r="F256" s="15" t="str">
        <f>INDEX(EntryList,MATCH(E256,'Competitors&amp;Timetable'!A1:A401,0),2)</f>
        <v> </v>
      </c>
      <c r="G256" s="15"/>
      <c r="H256" s="15" t="str">
        <f>INDEX(EntryList,MATCH(E256,'Competitors&amp;Timetable'!A1:A401,0),3)</f>
        <v> </v>
      </c>
      <c r="I256" s="42"/>
      <c r="J256" s="2"/>
      <c r="K256" s="38"/>
      <c r="L256" s="20" t="s">
        <v>46</v>
      </c>
      <c r="M256" s="15" t="str">
        <f>INDEX(EntryList,MATCH(L256,'Competitors&amp;Timetable'!A1:A401,0),2)</f>
        <v> </v>
      </c>
      <c r="N256" s="15"/>
      <c r="O256" s="15" t="str">
        <f>INDEX(EntryList,MATCH(L256,'Competitors&amp;Timetable'!A1:A401,0),3)</f>
        <v> </v>
      </c>
      <c r="P256" s="42"/>
    </row>
    <row r="257" spans="4:16" ht="16.5" customHeight="1">
      <c r="D257" s="38"/>
      <c r="E257" s="20" t="s">
        <v>46</v>
      </c>
      <c r="F257" s="15" t="str">
        <f>INDEX(EntryList,MATCH(E257,'Competitors&amp;Timetable'!A1:A401,0),2)</f>
        <v> </v>
      </c>
      <c r="G257" s="15"/>
      <c r="H257" s="15" t="str">
        <f>INDEX(EntryList,MATCH(E257,'Competitors&amp;Timetable'!A1:A401,0),3)</f>
        <v> </v>
      </c>
      <c r="I257" s="42"/>
      <c r="J257" s="2"/>
      <c r="K257" s="38"/>
      <c r="L257" s="20" t="s">
        <v>46</v>
      </c>
      <c r="M257" s="15" t="str">
        <f>INDEX(EntryList,MATCH(L257,'Competitors&amp;Timetable'!A1:A401,0),2)</f>
        <v> </v>
      </c>
      <c r="N257" s="15"/>
      <c r="O257" s="15" t="str">
        <f>INDEX(EntryList,MATCH(L257,'Competitors&amp;Timetable'!A1:A401,0),3)</f>
        <v> </v>
      </c>
      <c r="P257" s="42"/>
    </row>
    <row r="258" spans="4:16" ht="16.5" customHeight="1">
      <c r="D258" s="38"/>
      <c r="E258" s="20" t="s">
        <v>46</v>
      </c>
      <c r="F258" s="15" t="str">
        <f>INDEX(EntryList,MATCH(E258,'Competitors&amp;Timetable'!A1:A401,0),2)</f>
        <v> </v>
      </c>
      <c r="G258" s="15"/>
      <c r="H258" s="15" t="str">
        <f>INDEX(EntryList,MATCH(E258,'Competitors&amp;Timetable'!A1:A401,0),3)</f>
        <v> </v>
      </c>
      <c r="I258" s="42"/>
      <c r="J258" s="2"/>
      <c r="K258" s="38"/>
      <c r="L258" s="20" t="s">
        <v>46</v>
      </c>
      <c r="M258" s="15" t="str">
        <f>INDEX(EntryList,MATCH(L258,'Competitors&amp;Timetable'!A1:A401,0),2)</f>
        <v> </v>
      </c>
      <c r="N258" s="15"/>
      <c r="O258" s="15" t="str">
        <f>INDEX(EntryList,MATCH(L258,'Competitors&amp;Timetable'!A1:A401,0),3)</f>
        <v> </v>
      </c>
      <c r="P258" s="42"/>
    </row>
    <row r="259" spans="4:16" ht="16.5" customHeight="1">
      <c r="D259" s="38"/>
      <c r="E259" s="20" t="s">
        <v>46</v>
      </c>
      <c r="F259" s="15" t="str">
        <f>INDEX(EntryList,MATCH(E259,'Competitors&amp;Timetable'!A1:A401,0),2)</f>
        <v> </v>
      </c>
      <c r="G259" s="15"/>
      <c r="H259" s="15" t="str">
        <f>INDEX(EntryList,MATCH(E259,'Competitors&amp;Timetable'!A1:A401,0),3)</f>
        <v> </v>
      </c>
      <c r="I259" s="42"/>
      <c r="J259" s="2"/>
      <c r="K259" s="38"/>
      <c r="L259" s="20" t="s">
        <v>46</v>
      </c>
      <c r="M259" s="15" t="str">
        <f>INDEX(EntryList,MATCH(L259,'Competitors&amp;Timetable'!A1:A401,0),2)</f>
        <v> </v>
      </c>
      <c r="N259" s="15"/>
      <c r="O259" s="15" t="str">
        <f>INDEX(EntryList,MATCH(L259,'Competitors&amp;Timetable'!A1:A401,0),3)</f>
        <v> </v>
      </c>
      <c r="P259" s="42"/>
    </row>
    <row r="260" spans="4:16" ht="16.5" customHeight="1">
      <c r="D260" s="38"/>
      <c r="E260" s="20" t="s">
        <v>46</v>
      </c>
      <c r="F260" s="15" t="str">
        <f>INDEX(EntryList,MATCH(E260,'Competitors&amp;Timetable'!A1:A401,0),2)</f>
        <v> </v>
      </c>
      <c r="G260" s="15"/>
      <c r="H260" s="15" t="str">
        <f>INDEX(EntryList,MATCH(E260,'Competitors&amp;Timetable'!A1:A401,0),3)</f>
        <v> </v>
      </c>
      <c r="I260" s="42"/>
      <c r="J260" s="2"/>
      <c r="K260" s="38"/>
      <c r="L260" s="20" t="s">
        <v>46</v>
      </c>
      <c r="M260" s="15" t="str">
        <f>INDEX(EntryList,MATCH(L260,'Competitors&amp;Timetable'!A1:A401,0),2)</f>
        <v> </v>
      </c>
      <c r="N260" s="15"/>
      <c r="O260" s="15" t="str">
        <f>INDEX(EntryList,MATCH(L260,'Competitors&amp;Timetable'!A1:A401,0),3)</f>
        <v> </v>
      </c>
      <c r="P260" s="42"/>
    </row>
    <row r="261" spans="4:16" ht="16.5" customHeight="1">
      <c r="D261" s="38"/>
      <c r="E261" s="20" t="s">
        <v>46</v>
      </c>
      <c r="F261" s="15" t="str">
        <f>INDEX(EntryList,MATCH(E261,'Competitors&amp;Timetable'!A1:A401,0),2)</f>
        <v> </v>
      </c>
      <c r="G261" s="15"/>
      <c r="H261" s="15" t="str">
        <f>INDEX(EntryList,MATCH(E261,'Competitors&amp;Timetable'!A1:A401,0),3)</f>
        <v> </v>
      </c>
      <c r="I261" s="42"/>
      <c r="J261" s="2"/>
      <c r="K261" s="38"/>
      <c r="L261" s="20" t="s">
        <v>46</v>
      </c>
      <c r="M261" s="15" t="str">
        <f>INDEX(EntryList,MATCH(L261,'Competitors&amp;Timetable'!A1:A401,0),2)</f>
        <v> </v>
      </c>
      <c r="N261" s="15"/>
      <c r="O261" s="15" t="str">
        <f>INDEX(EntryList,MATCH(L261,'Competitors&amp;Timetable'!A1:A401,0),3)</f>
        <v> </v>
      </c>
      <c r="P261" s="42"/>
    </row>
    <row r="262" spans="4:16" ht="16.5" customHeight="1">
      <c r="D262" s="38"/>
      <c r="E262" s="20" t="s">
        <v>46</v>
      </c>
      <c r="F262" s="15" t="str">
        <f>INDEX(EntryList,MATCH(E262,'Competitors&amp;Timetable'!A1:A401,0),2)</f>
        <v> </v>
      </c>
      <c r="G262" s="15"/>
      <c r="H262" s="15" t="str">
        <f>INDEX(EntryList,MATCH(E262,'Competitors&amp;Timetable'!A1:A401,0),3)</f>
        <v> </v>
      </c>
      <c r="I262" s="42"/>
      <c r="J262" s="2"/>
      <c r="K262" s="38"/>
      <c r="L262" s="20" t="s">
        <v>46</v>
      </c>
      <c r="M262" s="15" t="str">
        <f>INDEX(EntryList,MATCH(L262,'Competitors&amp;Timetable'!A1:A401,0),2)</f>
        <v> </v>
      </c>
      <c r="N262" s="15"/>
      <c r="O262" s="15" t="str">
        <f>INDEX(EntryList,MATCH(L262,'Competitors&amp;Timetable'!A1:A401,0),3)</f>
        <v> </v>
      </c>
      <c r="P262" s="42"/>
    </row>
    <row r="263" spans="4:16" ht="16.5" customHeight="1">
      <c r="D263" s="38"/>
      <c r="E263" s="20"/>
      <c r="F263" s="15"/>
      <c r="G263" s="15"/>
      <c r="H263" s="15"/>
      <c r="I263" s="28"/>
      <c r="J263" s="2"/>
      <c r="K263" s="38"/>
      <c r="L263" s="20"/>
      <c r="M263" s="15"/>
      <c r="N263" s="15"/>
      <c r="O263" s="15"/>
      <c r="P263" s="28"/>
    </row>
    <row r="264" spans="6:14" ht="16.5" customHeight="1">
      <c r="F264" s="5"/>
      <c r="G264" s="5"/>
      <c r="I264" s="5"/>
      <c r="J264" s="2"/>
      <c r="M264" s="5"/>
      <c r="N264" s="5"/>
    </row>
    <row r="265" spans="4:16" ht="16.5" customHeight="1">
      <c r="D265" s="40"/>
      <c r="E265" s="23" t="s">
        <v>46</v>
      </c>
      <c r="F265" s="90" t="e">
        <f>INDEX('Competitors&amp;Timetable'!F100:H243,MATCH(E265,'Competitors&amp;Timetable'!F113:F256,0),2)</f>
        <v>#N/A</v>
      </c>
      <c r="G265" s="91"/>
      <c r="H265" s="92" t="e">
        <f>INDEX(#REF!,MATCH(E265,#REF!,0),3)</f>
        <v>#REF!</v>
      </c>
      <c r="I265" s="21"/>
      <c r="J265" s="3"/>
      <c r="K265" s="40"/>
      <c r="L265" s="23" t="s">
        <v>46</v>
      </c>
      <c r="M265" s="90" t="e">
        <f>INDEX('Competitors&amp;Timetable'!F100:H243,MATCH(L265,'Competitors&amp;Timetable'!F113:F256,0),2)</f>
        <v>#N/A</v>
      </c>
      <c r="N265" s="91"/>
      <c r="O265" s="92" t="e">
        <f>INDEX(#REF!,MATCH(L265,#REF!,0),3)</f>
        <v>#REF!</v>
      </c>
      <c r="P265" s="21"/>
    </row>
    <row r="266" spans="4:16" ht="16.5" customHeight="1">
      <c r="D266" s="38"/>
      <c r="E266" s="20" t="s">
        <v>46</v>
      </c>
      <c r="F266" s="15" t="str">
        <f>INDEX(EntryList,MATCH(E266,'Competitors&amp;Timetable'!A1:A401,0),2)</f>
        <v> </v>
      </c>
      <c r="G266" s="15"/>
      <c r="H266" s="15" t="str">
        <f>INDEX(EntryList,MATCH(E266,'Competitors&amp;Timetable'!A1:A401,0),3)</f>
        <v> </v>
      </c>
      <c r="I266" s="42"/>
      <c r="J266" s="2"/>
      <c r="K266" s="38"/>
      <c r="L266" s="20" t="s">
        <v>46</v>
      </c>
      <c r="M266" s="15" t="str">
        <f>INDEX(EntryList,MATCH(L266,'Competitors&amp;Timetable'!A1:A401,0),2)</f>
        <v> </v>
      </c>
      <c r="N266" s="15"/>
      <c r="O266" s="15" t="str">
        <f>INDEX(EntryList,MATCH(L266,'Competitors&amp;Timetable'!A1:A401,0),3)</f>
        <v> </v>
      </c>
      <c r="P266" s="42"/>
    </row>
    <row r="267" spans="4:16" ht="16.5" customHeight="1">
      <c r="D267" s="38"/>
      <c r="E267" s="20" t="s">
        <v>46</v>
      </c>
      <c r="F267" s="15" t="str">
        <f>INDEX(EntryList,MATCH(E267,'Competitors&amp;Timetable'!A1:A401,0),2)</f>
        <v> </v>
      </c>
      <c r="G267" s="15"/>
      <c r="H267" s="15" t="str">
        <f>INDEX(EntryList,MATCH(E267,'Competitors&amp;Timetable'!A1:A401,0),3)</f>
        <v> </v>
      </c>
      <c r="I267" s="42"/>
      <c r="J267" s="2"/>
      <c r="K267" s="38"/>
      <c r="L267" s="20" t="s">
        <v>46</v>
      </c>
      <c r="M267" s="15" t="str">
        <f>INDEX(EntryList,MATCH(L267,'Competitors&amp;Timetable'!A1:A401,0),2)</f>
        <v> </v>
      </c>
      <c r="N267" s="15"/>
      <c r="O267" s="15" t="str">
        <f>INDEX(EntryList,MATCH(L267,'Competitors&amp;Timetable'!A1:A401,0),3)</f>
        <v> </v>
      </c>
      <c r="P267" s="42"/>
    </row>
    <row r="268" spans="4:16" ht="16.5" customHeight="1">
      <c r="D268" s="38"/>
      <c r="E268" s="20" t="s">
        <v>46</v>
      </c>
      <c r="F268" s="15" t="str">
        <f>INDEX(EntryList,MATCH(E268,'Competitors&amp;Timetable'!A1:A401,0),2)</f>
        <v> </v>
      </c>
      <c r="G268" s="15"/>
      <c r="H268" s="15" t="str">
        <f>INDEX(EntryList,MATCH(E268,'Competitors&amp;Timetable'!A1:A401,0),3)</f>
        <v> </v>
      </c>
      <c r="I268" s="42"/>
      <c r="J268" s="2"/>
      <c r="K268" s="38"/>
      <c r="L268" s="20" t="s">
        <v>46</v>
      </c>
      <c r="M268" s="15" t="str">
        <f>INDEX(EntryList,MATCH(L268,'Competitors&amp;Timetable'!A1:A401,0),2)</f>
        <v> </v>
      </c>
      <c r="N268" s="15"/>
      <c r="O268" s="15" t="str">
        <f>INDEX(EntryList,MATCH(L268,'Competitors&amp;Timetable'!A1:A401,0),3)</f>
        <v> </v>
      </c>
      <c r="P268" s="42"/>
    </row>
    <row r="269" spans="4:16" ht="16.5" customHeight="1">
      <c r="D269" s="38"/>
      <c r="E269" s="20" t="s">
        <v>46</v>
      </c>
      <c r="F269" s="15" t="str">
        <f>INDEX(EntryList,MATCH(E269,'Competitors&amp;Timetable'!A1:A401,0),2)</f>
        <v> </v>
      </c>
      <c r="G269" s="15"/>
      <c r="H269" s="15" t="str">
        <f>INDEX(EntryList,MATCH(E269,'Competitors&amp;Timetable'!A1:A401,0),3)</f>
        <v> </v>
      </c>
      <c r="I269" s="42"/>
      <c r="J269" s="2"/>
      <c r="K269" s="38"/>
      <c r="L269" s="20" t="s">
        <v>46</v>
      </c>
      <c r="M269" s="15" t="str">
        <f>INDEX(EntryList,MATCH(L269,'Competitors&amp;Timetable'!A1:A401,0),2)</f>
        <v> </v>
      </c>
      <c r="N269" s="15"/>
      <c r="O269" s="15" t="str">
        <f>INDEX(EntryList,MATCH(L269,'Competitors&amp;Timetable'!A1:A401,0),3)</f>
        <v> </v>
      </c>
      <c r="P269" s="42"/>
    </row>
    <row r="270" spans="4:16" ht="16.5" customHeight="1">
      <c r="D270" s="38"/>
      <c r="E270" s="20" t="s">
        <v>46</v>
      </c>
      <c r="F270" s="15" t="str">
        <f>INDEX(EntryList,MATCH(E270,'Competitors&amp;Timetable'!A1:A401,0),2)</f>
        <v> </v>
      </c>
      <c r="G270" s="15"/>
      <c r="H270" s="15" t="str">
        <f>INDEX(EntryList,MATCH(E270,'Competitors&amp;Timetable'!A1:A401,0),3)</f>
        <v> </v>
      </c>
      <c r="I270" s="42"/>
      <c r="J270" s="2"/>
      <c r="K270" s="38"/>
      <c r="L270" s="20" t="s">
        <v>46</v>
      </c>
      <c r="M270" s="15" t="str">
        <f>INDEX(EntryList,MATCH(L270,'Competitors&amp;Timetable'!A1:A401,0),2)</f>
        <v> </v>
      </c>
      <c r="N270" s="15"/>
      <c r="O270" s="15" t="str">
        <f>INDEX(EntryList,MATCH(L270,'Competitors&amp;Timetable'!A1:A401,0),3)</f>
        <v> </v>
      </c>
      <c r="P270" s="42"/>
    </row>
    <row r="271" spans="4:16" ht="16.5" customHeight="1">
      <c r="D271" s="38"/>
      <c r="E271" s="20" t="s">
        <v>46</v>
      </c>
      <c r="F271" s="15" t="str">
        <f>INDEX(EntryList,MATCH(E271,'Competitors&amp;Timetable'!A1:A401,0),2)</f>
        <v> </v>
      </c>
      <c r="G271" s="15"/>
      <c r="H271" s="15" t="str">
        <f>INDEX(EntryList,MATCH(E271,'Competitors&amp;Timetable'!A1:A401,0),3)</f>
        <v> </v>
      </c>
      <c r="I271" s="42"/>
      <c r="J271" s="2"/>
      <c r="K271" s="38"/>
      <c r="L271" s="20" t="s">
        <v>46</v>
      </c>
      <c r="M271" s="15" t="str">
        <f>INDEX(EntryList,MATCH(L271,'Competitors&amp;Timetable'!A1:A401,0),2)</f>
        <v> </v>
      </c>
      <c r="N271" s="15"/>
      <c r="O271" s="15" t="str">
        <f>INDEX(EntryList,MATCH(L271,'Competitors&amp;Timetable'!A1:A401,0),3)</f>
        <v> </v>
      </c>
      <c r="P271" s="42"/>
    </row>
    <row r="272" spans="4:16" ht="16.5" customHeight="1">
      <c r="D272" s="38"/>
      <c r="E272" s="20" t="s">
        <v>46</v>
      </c>
      <c r="F272" s="15" t="str">
        <f>INDEX(EntryList,MATCH(E272,'Competitors&amp;Timetable'!A1:A401,0),2)</f>
        <v> </v>
      </c>
      <c r="G272" s="15"/>
      <c r="H272" s="15" t="str">
        <f>INDEX(EntryList,MATCH(E272,'Competitors&amp;Timetable'!A1:A401,0),3)</f>
        <v> </v>
      </c>
      <c r="I272" s="42"/>
      <c r="J272" s="2"/>
      <c r="K272" s="38"/>
      <c r="L272" s="20" t="s">
        <v>46</v>
      </c>
      <c r="M272" s="15" t="str">
        <f>INDEX(EntryList,MATCH(L272,'Competitors&amp;Timetable'!A1:A401,0),2)</f>
        <v> </v>
      </c>
      <c r="N272" s="15"/>
      <c r="O272" s="15" t="str">
        <f>INDEX(EntryList,MATCH(L272,'Competitors&amp;Timetable'!A1:A401,0),3)</f>
        <v> </v>
      </c>
      <c r="P272" s="42"/>
    </row>
    <row r="273" spans="4:16" ht="16.5" customHeight="1">
      <c r="D273" s="38"/>
      <c r="E273" s="20" t="s">
        <v>46</v>
      </c>
      <c r="F273" s="15" t="str">
        <f>INDEX(EntryList,MATCH(E273,'Competitors&amp;Timetable'!A1:A401,0),2)</f>
        <v> </v>
      </c>
      <c r="G273" s="15"/>
      <c r="H273" s="15" t="str">
        <f>INDEX(EntryList,MATCH(E273,'Competitors&amp;Timetable'!A1:A401,0),3)</f>
        <v> </v>
      </c>
      <c r="I273" s="42"/>
      <c r="J273" s="2"/>
      <c r="K273" s="38"/>
      <c r="L273" s="20" t="s">
        <v>46</v>
      </c>
      <c r="M273" s="15" t="str">
        <f>INDEX(EntryList,MATCH(L273,'Competitors&amp;Timetable'!A1:A401,0),2)</f>
        <v> </v>
      </c>
      <c r="N273" s="15"/>
      <c r="O273" s="15" t="str">
        <f>INDEX(EntryList,MATCH(L273,'Competitors&amp;Timetable'!A1:A401,0),3)</f>
        <v> </v>
      </c>
      <c r="P273" s="42"/>
    </row>
    <row r="274" spans="4:16" ht="16.5" customHeight="1">
      <c r="D274" s="38"/>
      <c r="E274" s="20"/>
      <c r="F274" s="15"/>
      <c r="G274" s="15"/>
      <c r="H274" s="15"/>
      <c r="I274" s="28"/>
      <c r="J274" s="2"/>
      <c r="K274" s="38"/>
      <c r="L274" s="20"/>
      <c r="M274" s="15"/>
      <c r="N274" s="15"/>
      <c r="O274" s="15"/>
      <c r="P274" s="28"/>
    </row>
    <row r="275" spans="6:14" ht="16.5" customHeight="1">
      <c r="F275" s="5"/>
      <c r="G275" s="5"/>
      <c r="I275" s="5"/>
      <c r="J275" s="2"/>
      <c r="M275" s="5"/>
      <c r="N275" s="5"/>
    </row>
    <row r="276" spans="4:16" ht="16.5" customHeight="1">
      <c r="D276" s="40"/>
      <c r="E276" s="23" t="s">
        <v>46</v>
      </c>
      <c r="F276" s="90" t="e">
        <f>INDEX('Competitors&amp;Timetable'!F100:H243,MATCH(E276,'Competitors&amp;Timetable'!F113:F256,0),2)</f>
        <v>#N/A</v>
      </c>
      <c r="G276" s="91"/>
      <c r="H276" s="92" t="e">
        <f>INDEX(#REF!,MATCH(E276,#REF!,0),3)</f>
        <v>#REF!</v>
      </c>
      <c r="I276" s="21"/>
      <c r="J276" s="3"/>
      <c r="K276" s="40"/>
      <c r="L276" s="23" t="s">
        <v>46</v>
      </c>
      <c r="M276" s="90" t="e">
        <f>INDEX('Competitors&amp;Timetable'!F100:H243,MATCH(L276,'Competitors&amp;Timetable'!F113:F256,0),2)</f>
        <v>#N/A</v>
      </c>
      <c r="N276" s="91"/>
      <c r="O276" s="92" t="e">
        <f>INDEX(#REF!,MATCH(L276,#REF!,0),3)</f>
        <v>#REF!</v>
      </c>
      <c r="P276" s="21"/>
    </row>
    <row r="277" spans="4:16" ht="16.5" customHeight="1">
      <c r="D277" s="38"/>
      <c r="E277" s="20" t="s">
        <v>46</v>
      </c>
      <c r="F277" s="15" t="str">
        <f>INDEX(EntryList,MATCH(E277,'Competitors&amp;Timetable'!A1:A401,0),2)</f>
        <v> </v>
      </c>
      <c r="G277" s="15"/>
      <c r="H277" s="15" t="str">
        <f>INDEX(EntryList,MATCH(E277,'Competitors&amp;Timetable'!A1:A401,0),3)</f>
        <v> </v>
      </c>
      <c r="I277" s="42"/>
      <c r="J277" s="2"/>
      <c r="K277" s="38"/>
      <c r="L277" s="20" t="s">
        <v>46</v>
      </c>
      <c r="M277" s="15" t="str">
        <f>INDEX(EntryList,MATCH(L277,'Competitors&amp;Timetable'!A1:A401,0),2)</f>
        <v> </v>
      </c>
      <c r="N277" s="15"/>
      <c r="O277" s="15" t="str">
        <f>INDEX(EntryList,MATCH(L277,'Competitors&amp;Timetable'!A1:A401,0),3)</f>
        <v> </v>
      </c>
      <c r="P277" s="42"/>
    </row>
    <row r="278" spans="4:16" ht="16.5" customHeight="1">
      <c r="D278" s="38"/>
      <c r="E278" s="20" t="s">
        <v>46</v>
      </c>
      <c r="F278" s="15" t="str">
        <f>INDEX(EntryList,MATCH(E278,'Competitors&amp;Timetable'!A1:A401,0),2)</f>
        <v> </v>
      </c>
      <c r="G278" s="15"/>
      <c r="H278" s="15" t="str">
        <f>INDEX(EntryList,MATCH(E278,'Competitors&amp;Timetable'!A1:A401,0),3)</f>
        <v> </v>
      </c>
      <c r="I278" s="42"/>
      <c r="J278" s="2"/>
      <c r="K278" s="38"/>
      <c r="L278" s="20" t="s">
        <v>46</v>
      </c>
      <c r="M278" s="15" t="str">
        <f>INDEX(EntryList,MATCH(L278,'Competitors&amp;Timetable'!A1:A401,0),2)</f>
        <v> </v>
      </c>
      <c r="N278" s="15"/>
      <c r="O278" s="15" t="str">
        <f>INDEX(EntryList,MATCH(L278,'Competitors&amp;Timetable'!A1:A401,0),3)</f>
        <v> </v>
      </c>
      <c r="P278" s="42"/>
    </row>
    <row r="279" spans="4:16" ht="16.5" customHeight="1">
      <c r="D279" s="38"/>
      <c r="E279" s="20" t="s">
        <v>46</v>
      </c>
      <c r="F279" s="15" t="str">
        <f>INDEX(EntryList,MATCH(E279,'Competitors&amp;Timetable'!A1:A401,0),2)</f>
        <v> </v>
      </c>
      <c r="G279" s="15"/>
      <c r="H279" s="15" t="str">
        <f>INDEX(EntryList,MATCH(E279,'Competitors&amp;Timetable'!A1:A401,0),3)</f>
        <v> </v>
      </c>
      <c r="I279" s="42"/>
      <c r="J279" s="2"/>
      <c r="K279" s="38"/>
      <c r="L279" s="20" t="s">
        <v>46</v>
      </c>
      <c r="M279" s="15" t="str">
        <f>INDEX(EntryList,MATCH(L279,'Competitors&amp;Timetable'!A1:A401,0),2)</f>
        <v> </v>
      </c>
      <c r="N279" s="15"/>
      <c r="O279" s="15" t="str">
        <f>INDEX(EntryList,MATCH(L279,'Competitors&amp;Timetable'!A1:A401,0),3)</f>
        <v> </v>
      </c>
      <c r="P279" s="42"/>
    </row>
    <row r="280" spans="4:16" ht="16.5" customHeight="1">
      <c r="D280" s="38"/>
      <c r="E280" s="20" t="s">
        <v>46</v>
      </c>
      <c r="F280" s="15" t="str">
        <f>INDEX(EntryList,MATCH(E280,'Competitors&amp;Timetable'!A1:A401,0),2)</f>
        <v> </v>
      </c>
      <c r="G280" s="15"/>
      <c r="H280" s="15" t="str">
        <f>INDEX(EntryList,MATCH(E280,'Competitors&amp;Timetable'!A1:A401,0),3)</f>
        <v> </v>
      </c>
      <c r="I280" s="42"/>
      <c r="J280" s="2"/>
      <c r="K280" s="38"/>
      <c r="L280" s="20" t="s">
        <v>46</v>
      </c>
      <c r="M280" s="15" t="str">
        <f>INDEX(EntryList,MATCH(L280,'Competitors&amp;Timetable'!A1:A401,0),2)</f>
        <v> </v>
      </c>
      <c r="N280" s="15"/>
      <c r="O280" s="15" t="str">
        <f>INDEX(EntryList,MATCH(L280,'Competitors&amp;Timetable'!A1:A401,0),3)</f>
        <v> </v>
      </c>
      <c r="P280" s="42"/>
    </row>
    <row r="281" spans="4:16" ht="16.5" customHeight="1">
      <c r="D281" s="38"/>
      <c r="E281" s="20" t="s">
        <v>46</v>
      </c>
      <c r="F281" s="15" t="str">
        <f>INDEX(EntryList,MATCH(E281,'Competitors&amp;Timetable'!A1:A401,0),2)</f>
        <v> </v>
      </c>
      <c r="G281" s="15"/>
      <c r="H281" s="15" t="str">
        <f>INDEX(EntryList,MATCH(E281,'Competitors&amp;Timetable'!A1:A401,0),3)</f>
        <v> </v>
      </c>
      <c r="I281" s="42"/>
      <c r="J281" s="2"/>
      <c r="K281" s="38"/>
      <c r="L281" s="20" t="s">
        <v>46</v>
      </c>
      <c r="M281" s="15" t="str">
        <f>INDEX(EntryList,MATCH(L281,'Competitors&amp;Timetable'!A1:A401,0),2)</f>
        <v> </v>
      </c>
      <c r="N281" s="15"/>
      <c r="O281" s="15" t="str">
        <f>INDEX(EntryList,MATCH(L281,'Competitors&amp;Timetable'!A1:A401,0),3)</f>
        <v> </v>
      </c>
      <c r="P281" s="42"/>
    </row>
    <row r="282" spans="4:16" ht="16.5" customHeight="1">
      <c r="D282" s="38"/>
      <c r="E282" s="20" t="s">
        <v>46</v>
      </c>
      <c r="F282" s="15" t="str">
        <f>INDEX(EntryList,MATCH(E282,'Competitors&amp;Timetable'!A1:A401,0),2)</f>
        <v> </v>
      </c>
      <c r="G282" s="15"/>
      <c r="H282" s="15" t="str">
        <f>INDEX(EntryList,MATCH(E282,'Competitors&amp;Timetable'!A1:A401,0),3)</f>
        <v> </v>
      </c>
      <c r="I282" s="42"/>
      <c r="J282" s="2"/>
      <c r="K282" s="38"/>
      <c r="L282" s="20" t="s">
        <v>46</v>
      </c>
      <c r="M282" s="15" t="str">
        <f>INDEX(EntryList,MATCH(L282,'Competitors&amp;Timetable'!A1:A401,0),2)</f>
        <v> </v>
      </c>
      <c r="N282" s="15"/>
      <c r="O282" s="15" t="str">
        <f>INDEX(EntryList,MATCH(L282,'Competitors&amp;Timetable'!A1:A401,0),3)</f>
        <v> </v>
      </c>
      <c r="P282" s="42"/>
    </row>
    <row r="283" spans="4:16" ht="16.5" customHeight="1">
      <c r="D283" s="38"/>
      <c r="E283" s="20" t="s">
        <v>46</v>
      </c>
      <c r="F283" s="15" t="str">
        <f>INDEX(EntryList,MATCH(E283,'Competitors&amp;Timetable'!A1:A401,0),2)</f>
        <v> </v>
      </c>
      <c r="G283" s="15"/>
      <c r="H283" s="15" t="str">
        <f>INDEX(EntryList,MATCH(E283,'Competitors&amp;Timetable'!A1:A401,0),3)</f>
        <v> </v>
      </c>
      <c r="I283" s="42"/>
      <c r="J283" s="2"/>
      <c r="K283" s="38"/>
      <c r="L283" s="20" t="s">
        <v>46</v>
      </c>
      <c r="M283" s="15" t="str">
        <f>INDEX(EntryList,MATCH(L283,'Competitors&amp;Timetable'!A1:A401,0),2)</f>
        <v> </v>
      </c>
      <c r="N283" s="15"/>
      <c r="O283" s="15" t="str">
        <f>INDEX(EntryList,MATCH(L283,'Competitors&amp;Timetable'!A1:A401,0),3)</f>
        <v> </v>
      </c>
      <c r="P283" s="42"/>
    </row>
    <row r="284" spans="4:16" ht="16.5" customHeight="1">
      <c r="D284" s="38"/>
      <c r="E284" s="20" t="s">
        <v>46</v>
      </c>
      <c r="F284" s="15" t="str">
        <f>INDEX(EntryList,MATCH(E284,'Competitors&amp;Timetable'!A1:A401,0),2)</f>
        <v> </v>
      </c>
      <c r="G284" s="15"/>
      <c r="H284" s="15" t="str">
        <f>INDEX(EntryList,MATCH(E284,'Competitors&amp;Timetable'!A1:A401,0),3)</f>
        <v> </v>
      </c>
      <c r="I284" s="42"/>
      <c r="J284" s="2"/>
      <c r="K284" s="38"/>
      <c r="L284" s="20" t="s">
        <v>46</v>
      </c>
      <c r="M284" s="15" t="str">
        <f>INDEX(EntryList,MATCH(L284,'Competitors&amp;Timetable'!A1:A401,0),2)</f>
        <v> </v>
      </c>
      <c r="N284" s="15"/>
      <c r="O284" s="15" t="str">
        <f>INDEX(EntryList,MATCH(L284,'Competitors&amp;Timetable'!A1:A401,0),3)</f>
        <v> </v>
      </c>
      <c r="P284" s="42"/>
    </row>
    <row r="285" spans="4:16" ht="16.5" customHeight="1">
      <c r="D285" s="38"/>
      <c r="E285" s="20"/>
      <c r="F285" s="15"/>
      <c r="G285" s="15"/>
      <c r="H285" s="15"/>
      <c r="I285" s="28"/>
      <c r="J285" s="2"/>
      <c r="K285" s="38"/>
      <c r="L285" s="20"/>
      <c r="M285" s="15"/>
      <c r="N285" s="15"/>
      <c r="O285" s="15"/>
      <c r="P285" s="28"/>
    </row>
    <row r="287" spans="4:16" ht="16.5" customHeight="1">
      <c r="D287" s="40"/>
      <c r="E287" s="23" t="s">
        <v>46</v>
      </c>
      <c r="F287" s="90" t="e">
        <f>INDEX('Competitors&amp;Timetable'!F100:H243,MATCH(E287,'Competitors&amp;Timetable'!F113:F256,0),2)</f>
        <v>#N/A</v>
      </c>
      <c r="G287" s="91"/>
      <c r="H287" s="92" t="e">
        <f>INDEX(#REF!,MATCH(E287,#REF!,0),3)</f>
        <v>#REF!</v>
      </c>
      <c r="I287" s="21"/>
      <c r="J287" s="3"/>
      <c r="K287" s="40"/>
      <c r="L287" s="23" t="s">
        <v>46</v>
      </c>
      <c r="M287" s="90" t="e">
        <f>INDEX('Competitors&amp;Timetable'!F100:H243,MATCH(L287,'Competitors&amp;Timetable'!F113:F256,0),2)</f>
        <v>#N/A</v>
      </c>
      <c r="N287" s="91"/>
      <c r="O287" s="92" t="e">
        <f>INDEX(#REF!,MATCH(L287,#REF!,0),3)</f>
        <v>#REF!</v>
      </c>
      <c r="P287" s="21"/>
    </row>
    <row r="288" spans="4:16" ht="16.5" customHeight="1">
      <c r="D288" s="38"/>
      <c r="E288" s="20" t="s">
        <v>46</v>
      </c>
      <c r="F288" s="15" t="str">
        <f>INDEX(EntryList,MATCH(E288,'Competitors&amp;Timetable'!A1:A401,0),2)</f>
        <v> </v>
      </c>
      <c r="G288" s="15"/>
      <c r="H288" s="15" t="str">
        <f>INDEX(EntryList,MATCH(E288,'Competitors&amp;Timetable'!A1:A401,0),3)</f>
        <v> </v>
      </c>
      <c r="I288" s="42"/>
      <c r="J288" s="2"/>
      <c r="K288" s="38"/>
      <c r="L288" s="20" t="s">
        <v>46</v>
      </c>
      <c r="M288" s="15" t="str">
        <f>INDEX(EntryList,MATCH(L288,'Competitors&amp;Timetable'!A1:A401,0),2)</f>
        <v> </v>
      </c>
      <c r="N288" s="15"/>
      <c r="O288" s="15" t="str">
        <f>INDEX(EntryList,MATCH(L288,'Competitors&amp;Timetable'!A1:A401,0),3)</f>
        <v> </v>
      </c>
      <c r="P288" s="42"/>
    </row>
    <row r="289" spans="4:16" ht="16.5" customHeight="1">
      <c r="D289" s="38"/>
      <c r="E289" s="20" t="s">
        <v>46</v>
      </c>
      <c r="F289" s="15" t="str">
        <f>INDEX(EntryList,MATCH(E289,'Competitors&amp;Timetable'!A1:A401,0),2)</f>
        <v> </v>
      </c>
      <c r="G289" s="15"/>
      <c r="H289" s="15" t="str">
        <f>INDEX(EntryList,MATCH(E289,'Competitors&amp;Timetable'!A1:A401,0),3)</f>
        <v> </v>
      </c>
      <c r="I289" s="42"/>
      <c r="J289" s="2"/>
      <c r="K289" s="38"/>
      <c r="L289" s="20" t="s">
        <v>46</v>
      </c>
      <c r="M289" s="15" t="str">
        <f>INDEX(EntryList,MATCH(L289,'Competitors&amp;Timetable'!A1:A401,0),2)</f>
        <v> </v>
      </c>
      <c r="N289" s="15"/>
      <c r="O289" s="15" t="str">
        <f>INDEX(EntryList,MATCH(L289,'Competitors&amp;Timetable'!A1:A401,0),3)</f>
        <v> </v>
      </c>
      <c r="P289" s="42"/>
    </row>
    <row r="290" spans="4:16" ht="16.5" customHeight="1">
      <c r="D290" s="38"/>
      <c r="E290" s="20" t="s">
        <v>46</v>
      </c>
      <c r="F290" s="15" t="str">
        <f>INDEX(EntryList,MATCH(E290,'Competitors&amp;Timetable'!A1:A401,0),2)</f>
        <v> </v>
      </c>
      <c r="G290" s="15"/>
      <c r="H290" s="15" t="str">
        <f>INDEX(EntryList,MATCH(E290,'Competitors&amp;Timetable'!A1:A401,0),3)</f>
        <v> </v>
      </c>
      <c r="I290" s="42"/>
      <c r="J290" s="2"/>
      <c r="K290" s="38"/>
      <c r="L290" s="20" t="s">
        <v>46</v>
      </c>
      <c r="M290" s="15" t="str">
        <f>INDEX(EntryList,MATCH(L290,'Competitors&amp;Timetable'!A1:A401,0),2)</f>
        <v> </v>
      </c>
      <c r="N290" s="15"/>
      <c r="O290" s="15" t="str">
        <f>INDEX(EntryList,MATCH(L290,'Competitors&amp;Timetable'!A1:A401,0),3)</f>
        <v> </v>
      </c>
      <c r="P290" s="42"/>
    </row>
    <row r="291" spans="4:16" ht="16.5" customHeight="1">
      <c r="D291" s="38"/>
      <c r="E291" s="20" t="s">
        <v>46</v>
      </c>
      <c r="F291" s="15" t="str">
        <f>INDEX(EntryList,MATCH(E291,'Competitors&amp;Timetable'!A1:A401,0),2)</f>
        <v> </v>
      </c>
      <c r="G291" s="15"/>
      <c r="H291" s="15" t="str">
        <f>INDEX(EntryList,MATCH(E291,'Competitors&amp;Timetable'!A1:A401,0),3)</f>
        <v> </v>
      </c>
      <c r="I291" s="42"/>
      <c r="J291" s="2"/>
      <c r="K291" s="38"/>
      <c r="L291" s="20" t="s">
        <v>46</v>
      </c>
      <c r="M291" s="15" t="str">
        <f>INDEX(EntryList,MATCH(L291,'Competitors&amp;Timetable'!A1:A401,0),2)</f>
        <v> </v>
      </c>
      <c r="N291" s="15"/>
      <c r="O291" s="15" t="str">
        <f>INDEX(EntryList,MATCH(L291,'Competitors&amp;Timetable'!A1:A401,0),3)</f>
        <v> </v>
      </c>
      <c r="P291" s="42"/>
    </row>
    <row r="292" spans="4:16" ht="16.5" customHeight="1">
      <c r="D292" s="38"/>
      <c r="E292" s="20" t="s">
        <v>46</v>
      </c>
      <c r="F292" s="15" t="str">
        <f>INDEX(EntryList,MATCH(E292,'Competitors&amp;Timetable'!A1:A401,0),2)</f>
        <v> </v>
      </c>
      <c r="G292" s="15"/>
      <c r="H292" s="15" t="str">
        <f>INDEX(EntryList,MATCH(E292,'Competitors&amp;Timetable'!A1:A401,0),3)</f>
        <v> </v>
      </c>
      <c r="I292" s="42"/>
      <c r="J292" s="2"/>
      <c r="K292" s="38"/>
      <c r="L292" s="20" t="s">
        <v>46</v>
      </c>
      <c r="M292" s="15" t="str">
        <f>INDEX(EntryList,MATCH(L292,'Competitors&amp;Timetable'!A1:A401,0),2)</f>
        <v> </v>
      </c>
      <c r="N292" s="15"/>
      <c r="O292" s="15" t="str">
        <f>INDEX(EntryList,MATCH(L292,'Competitors&amp;Timetable'!A1:A401,0),3)</f>
        <v> </v>
      </c>
      <c r="P292" s="42"/>
    </row>
    <row r="293" spans="4:16" ht="16.5" customHeight="1">
      <c r="D293" s="38"/>
      <c r="E293" s="20" t="s">
        <v>46</v>
      </c>
      <c r="F293" s="15" t="str">
        <f>INDEX(EntryList,MATCH(E293,'Competitors&amp;Timetable'!A1:A401,0),2)</f>
        <v> </v>
      </c>
      <c r="G293" s="15"/>
      <c r="H293" s="15" t="str">
        <f>INDEX(EntryList,MATCH(E293,'Competitors&amp;Timetable'!A1:A401,0),3)</f>
        <v> </v>
      </c>
      <c r="I293" s="42"/>
      <c r="J293" s="2"/>
      <c r="K293" s="38"/>
      <c r="L293" s="20" t="s">
        <v>46</v>
      </c>
      <c r="M293" s="15" t="str">
        <f>INDEX(EntryList,MATCH(L293,'Competitors&amp;Timetable'!A1:A401,0),2)</f>
        <v> </v>
      </c>
      <c r="N293" s="15"/>
      <c r="O293" s="15" t="str">
        <f>INDEX(EntryList,MATCH(L293,'Competitors&amp;Timetable'!A1:A401,0),3)</f>
        <v> </v>
      </c>
      <c r="P293" s="42"/>
    </row>
    <row r="294" spans="4:16" ht="16.5" customHeight="1">
      <c r="D294" s="38"/>
      <c r="E294" s="20" t="s">
        <v>46</v>
      </c>
      <c r="F294" s="15" t="str">
        <f>INDEX(EntryList,MATCH(E294,'Competitors&amp;Timetable'!A1:A401,0),2)</f>
        <v> </v>
      </c>
      <c r="G294" s="15"/>
      <c r="H294" s="15" t="str">
        <f>INDEX(EntryList,MATCH(E294,'Competitors&amp;Timetable'!A1:A401,0),3)</f>
        <v> </v>
      </c>
      <c r="I294" s="42"/>
      <c r="J294" s="2"/>
      <c r="K294" s="38"/>
      <c r="L294" s="20" t="s">
        <v>46</v>
      </c>
      <c r="M294" s="15" t="str">
        <f>INDEX(EntryList,MATCH(L294,'Competitors&amp;Timetable'!A1:A401,0),2)</f>
        <v> </v>
      </c>
      <c r="N294" s="15"/>
      <c r="O294" s="15" t="str">
        <f>INDEX(EntryList,MATCH(L294,'Competitors&amp;Timetable'!A1:A401,0),3)</f>
        <v> </v>
      </c>
      <c r="P294" s="42"/>
    </row>
    <row r="295" spans="4:16" ht="16.5" customHeight="1">
      <c r="D295" s="38"/>
      <c r="E295" s="20" t="s">
        <v>46</v>
      </c>
      <c r="F295" s="15" t="str">
        <f>INDEX(EntryList,MATCH(E295,'Competitors&amp;Timetable'!A1:A401,0),2)</f>
        <v> </v>
      </c>
      <c r="G295" s="15"/>
      <c r="H295" s="15" t="str">
        <f>INDEX(EntryList,MATCH(E295,'Competitors&amp;Timetable'!A1:A401,0),3)</f>
        <v> </v>
      </c>
      <c r="I295" s="42"/>
      <c r="J295" s="2"/>
      <c r="K295" s="38"/>
      <c r="L295" s="20" t="s">
        <v>46</v>
      </c>
      <c r="M295" s="15" t="str">
        <f>INDEX(EntryList,MATCH(L295,'Competitors&amp;Timetable'!A1:A401,0),2)</f>
        <v> </v>
      </c>
      <c r="N295" s="15"/>
      <c r="O295" s="15" t="str">
        <f>INDEX(EntryList,MATCH(L295,'Competitors&amp;Timetable'!A1:A401,0),3)</f>
        <v> </v>
      </c>
      <c r="P295" s="42"/>
    </row>
    <row r="296" spans="4:16" ht="16.5" customHeight="1">
      <c r="D296" s="38"/>
      <c r="E296" s="20"/>
      <c r="F296" s="15"/>
      <c r="G296" s="15"/>
      <c r="H296" s="15"/>
      <c r="I296" s="28"/>
      <c r="J296" s="2"/>
      <c r="K296" s="38"/>
      <c r="L296" s="20"/>
      <c r="M296" s="15"/>
      <c r="N296" s="15"/>
      <c r="O296" s="15"/>
      <c r="P296" s="28"/>
    </row>
  </sheetData>
  <sheetProtection selectLockedCells="1"/>
  <mergeCells count="54">
    <mergeCell ref="M133:O133"/>
    <mergeCell ref="M144:O144"/>
    <mergeCell ref="F155:H155"/>
    <mergeCell ref="M155:O155"/>
    <mergeCell ref="F276:H276"/>
    <mergeCell ref="M276:O276"/>
    <mergeCell ref="M199:O199"/>
    <mergeCell ref="M254:O254"/>
    <mergeCell ref="F265:H265"/>
    <mergeCell ref="M265:O265"/>
    <mergeCell ref="F287:H287"/>
    <mergeCell ref="M287:O287"/>
    <mergeCell ref="M166:O166"/>
    <mergeCell ref="F177:H177"/>
    <mergeCell ref="M177:O177"/>
    <mergeCell ref="M45:O45"/>
    <mergeCell ref="M56:O56"/>
    <mergeCell ref="M67:O67"/>
    <mergeCell ref="M78:O78"/>
    <mergeCell ref="M89:O89"/>
    <mergeCell ref="M210:O210"/>
    <mergeCell ref="F221:H221"/>
    <mergeCell ref="M221:O221"/>
    <mergeCell ref="F188:H188"/>
    <mergeCell ref="M188:O188"/>
    <mergeCell ref="F199:H199"/>
    <mergeCell ref="M232:O232"/>
    <mergeCell ref="F243:H243"/>
    <mergeCell ref="M243:O243"/>
    <mergeCell ref="F100:H100"/>
    <mergeCell ref="F111:H111"/>
    <mergeCell ref="F133:H133"/>
    <mergeCell ref="M111:O111"/>
    <mergeCell ref="M122:O122"/>
    <mergeCell ref="M100:O100"/>
    <mergeCell ref="F210:H210"/>
    <mergeCell ref="F254:H254"/>
    <mergeCell ref="F144:H144"/>
    <mergeCell ref="F166:H166"/>
    <mergeCell ref="F122:H122"/>
    <mergeCell ref="F89:H89"/>
    <mergeCell ref="F45:H45"/>
    <mergeCell ref="F56:H56"/>
    <mergeCell ref="F67:H67"/>
    <mergeCell ref="F78:H78"/>
    <mergeCell ref="F232:H232"/>
    <mergeCell ref="M1:O1"/>
    <mergeCell ref="M12:O12"/>
    <mergeCell ref="M23:O23"/>
    <mergeCell ref="M34:O34"/>
    <mergeCell ref="F1:H1"/>
    <mergeCell ref="F12:H12"/>
    <mergeCell ref="F23:H23"/>
    <mergeCell ref="F34:H34"/>
  </mergeCells>
  <printOptions/>
  <pageMargins left="0.8267716535433072" right="0.9448818897637796" top="1.220472440944882" bottom="0.2362204724409449" header="0.5118110236220472" footer="0.11811023622047245"/>
  <pageSetup fitToHeight="2" orientation="landscape" paperSize="9" scale="52" r:id="rId1"/>
  <headerFooter alignWithMargins="0">
    <oddHeader>&amp;LMeadowbank Stadium&amp;CLasswade AC Track &amp; Field Championships&amp;R25th September, 2011</oddHeader>
    <oddFooter>&amp;L&amp;A Page&amp;P&amp;RZiska Sports</oddFooter>
  </headerFooter>
  <rowBreaks count="1" manualBreakCount="1">
    <brk id="65" min="3" max="29" man="1"/>
  </rowBreaks>
</worksheet>
</file>

<file path=xl/worksheets/sheet3.xml><?xml version="1.0" encoding="utf-8"?>
<worksheet xmlns="http://schemas.openxmlformats.org/spreadsheetml/2006/main" xmlns:r="http://schemas.openxmlformats.org/officeDocument/2006/relationships">
  <sheetPr codeName="Sheet1"/>
  <dimension ref="A1:AC154"/>
  <sheetViews>
    <sheetView zoomScale="90" zoomScaleNormal="90" workbookViewId="0" topLeftCell="D1">
      <selection activeCell="H6" sqref="H6"/>
    </sheetView>
  </sheetViews>
  <sheetFormatPr defaultColWidth="9.140625" defaultRowHeight="16.5" customHeight="1"/>
  <cols>
    <col min="1" max="3" width="16.421875" style="9" hidden="1" customWidth="1"/>
    <col min="4" max="4" width="3.7109375" style="7" customWidth="1"/>
    <col min="5" max="5" width="5.28125" style="10" customWidth="1"/>
    <col min="6" max="6" width="25.7109375" style="9" customWidth="1"/>
    <col min="7" max="7" width="9.28125" style="9" customWidth="1"/>
    <col min="8" max="8" width="10.28125" style="5" customWidth="1"/>
    <col min="9" max="9" width="9.28125" style="12" customWidth="1"/>
    <col min="10" max="10" width="3.140625" style="9" customWidth="1"/>
    <col min="11" max="11" width="3.7109375" style="7" customWidth="1"/>
    <col min="12" max="12" width="5.28125" style="10" customWidth="1"/>
    <col min="13" max="13" width="25.7109375" style="9" customWidth="1"/>
    <col min="14" max="14" width="9.28125" style="9" customWidth="1"/>
    <col min="15" max="15" width="12.28125" style="5" customWidth="1"/>
    <col min="16" max="16" width="10.28125" style="5" customWidth="1"/>
    <col min="17" max="16384" width="9.140625" style="9" customWidth="1"/>
  </cols>
  <sheetData>
    <row r="1" spans="1:29" s="2" customFormat="1" ht="16.5" customHeight="1">
      <c r="A1" s="2" t="e">
        <f>#REF!</f>
        <v>#REF!</v>
      </c>
      <c r="B1" s="2" t="e">
        <f>#REF!</f>
        <v>#REF!</v>
      </c>
      <c r="C1" s="13" t="e">
        <f>#REF!</f>
        <v>#REF!</v>
      </c>
      <c r="D1" s="42"/>
      <c r="E1" s="23" t="s">
        <v>11</v>
      </c>
      <c r="F1" s="90" t="str">
        <f>INDEX('Competitors&amp;Timetable'!F1:H144,MATCH(E1,'Competitors&amp;Timetable'!F1:F157,0),2)</f>
        <v>300m Under 15 Girls / Under 17 Women</v>
      </c>
      <c r="G1" s="91"/>
      <c r="H1" s="92"/>
      <c r="I1" s="29" t="s">
        <v>276</v>
      </c>
      <c r="K1" s="14"/>
      <c r="L1" s="23" t="s">
        <v>33</v>
      </c>
      <c r="M1" s="90" t="str">
        <f>INDEX('Competitors&amp;Timetable'!F1:H144,MATCH(L1,'Competitors&amp;Timetable'!F1:F157,0),2)</f>
        <v>400m Under 15 Boys / Under 20 Women</v>
      </c>
      <c r="N1" s="91"/>
      <c r="O1" s="92"/>
      <c r="P1" s="29" t="s">
        <v>276</v>
      </c>
      <c r="Q1" s="6"/>
      <c r="R1" s="6"/>
      <c r="S1" s="6"/>
      <c r="T1" s="6"/>
      <c r="U1" s="6"/>
      <c r="V1" s="6"/>
      <c r="W1" s="6"/>
      <c r="X1" s="6"/>
      <c r="Y1" s="6"/>
      <c r="Z1" s="6"/>
      <c r="AA1" s="6"/>
      <c r="AB1" s="6"/>
      <c r="AC1" s="6"/>
    </row>
    <row r="2" spans="1:16" ht="16.5" customHeight="1">
      <c r="A2" s="2" t="e">
        <f>#REF!</f>
        <v>#REF!</v>
      </c>
      <c r="B2" s="2" t="e">
        <f>#REF!</f>
        <v>#REF!</v>
      </c>
      <c r="C2" s="13" t="e">
        <f>#REF!</f>
        <v>#REF!</v>
      </c>
      <c r="D2" s="50">
        <v>1</v>
      </c>
      <c r="E2" s="20">
        <v>38</v>
      </c>
      <c r="F2" s="15" t="str">
        <f>INDEX(EntryList,MATCH(E2,'Competitors&amp;Timetable'!A1:A401,0),2)</f>
        <v>Katie Purves</v>
      </c>
      <c r="G2" s="78" t="s">
        <v>281</v>
      </c>
      <c r="H2" s="78">
        <v>43.53</v>
      </c>
      <c r="I2" s="76" t="s">
        <v>337</v>
      </c>
      <c r="J2" s="2"/>
      <c r="K2" s="22">
        <v>1</v>
      </c>
      <c r="L2" s="20">
        <v>48</v>
      </c>
      <c r="M2" s="15" t="str">
        <f>INDEX(EntryList,MATCH(L2,'Competitors&amp;Timetable'!A1:A401,0),2)</f>
        <v>Jamie Cousin</v>
      </c>
      <c r="N2" s="78" t="s">
        <v>277</v>
      </c>
      <c r="O2" s="78">
        <v>58.38</v>
      </c>
      <c r="P2" s="76" t="s">
        <v>368</v>
      </c>
    </row>
    <row r="3" spans="1:16" ht="16.5" customHeight="1">
      <c r="A3" s="2" t="e">
        <f>#REF!</f>
        <v>#REF!</v>
      </c>
      <c r="B3" s="2" t="e">
        <f>#REF!</f>
        <v>#REF!</v>
      </c>
      <c r="C3" s="13" t="e">
        <f>#REF!</f>
        <v>#REF!</v>
      </c>
      <c r="D3" s="50">
        <v>2</v>
      </c>
      <c r="E3" s="20">
        <v>35</v>
      </c>
      <c r="F3" s="15" t="str">
        <f>INDEX(EntryList,MATCH(E3,'Competitors&amp;Timetable'!A1:A401,0),2)</f>
        <v>Sophie Miller</v>
      </c>
      <c r="G3" s="78" t="s">
        <v>281</v>
      </c>
      <c r="H3" s="78">
        <v>51.14</v>
      </c>
      <c r="I3" s="76" t="s">
        <v>360</v>
      </c>
      <c r="J3" s="2"/>
      <c r="K3" s="22">
        <v>2</v>
      </c>
      <c r="L3" s="20">
        <v>45</v>
      </c>
      <c r="M3" s="15" t="str">
        <f>INDEX(EntryList,MATCH(L3,'Competitors&amp;Timetable'!A1:A401,0),2)</f>
        <v>William Hutchison</v>
      </c>
      <c r="N3" s="78" t="s">
        <v>277</v>
      </c>
      <c r="O3" s="78" t="s">
        <v>279</v>
      </c>
      <c r="P3" s="77" t="s">
        <v>333</v>
      </c>
    </row>
    <row r="4" spans="1:16" ht="16.5" customHeight="1">
      <c r="A4" s="2" t="e">
        <f>#REF!</f>
        <v>#REF!</v>
      </c>
      <c r="B4" s="2" t="e">
        <f>#REF!</f>
        <v>#REF!</v>
      </c>
      <c r="C4" s="13" t="e">
        <f>#REF!</f>
        <v>#REF!</v>
      </c>
      <c r="D4" s="50">
        <v>3</v>
      </c>
      <c r="E4" s="20">
        <v>36</v>
      </c>
      <c r="F4" s="15" t="str">
        <f>INDEX(EntryList,MATCH(E4,'Competitors&amp;Timetable'!A1:A401,0),2)</f>
        <v>Sally Redpath</v>
      </c>
      <c r="G4" s="78" t="s">
        <v>281</v>
      </c>
      <c r="H4" s="78">
        <v>56.14</v>
      </c>
      <c r="I4" s="76" t="s">
        <v>346</v>
      </c>
      <c r="J4" s="2"/>
      <c r="K4" s="22">
        <v>3</v>
      </c>
      <c r="L4" s="20">
        <v>72</v>
      </c>
      <c r="M4" s="15" t="str">
        <f>INDEX(EntryList,MATCH(L4,'Competitors&amp;Timetable'!A1:A401,0),2)</f>
        <v>Sophie Elder</v>
      </c>
      <c r="N4" s="78" t="s">
        <v>278</v>
      </c>
      <c r="O4" s="78" t="s">
        <v>280</v>
      </c>
      <c r="P4" s="77" t="s">
        <v>344</v>
      </c>
    </row>
    <row r="5" spans="1:16" ht="16.5" customHeight="1">
      <c r="A5" s="2" t="e">
        <f>#REF!</f>
        <v>#REF!</v>
      </c>
      <c r="B5" s="2" t="e">
        <f>#REF!</f>
        <v>#REF!</v>
      </c>
      <c r="C5" s="13" t="e">
        <f>#REF!</f>
        <v>#REF!</v>
      </c>
      <c r="D5" s="42"/>
      <c r="E5" s="20" t="s">
        <v>46</v>
      </c>
      <c r="F5" s="15" t="str">
        <f>INDEX(EntryList,MATCH(E5,'Competitors&amp;Timetable'!A1:A401,0),2)</f>
        <v> </v>
      </c>
      <c r="G5" s="15"/>
      <c r="H5" s="15" t="str">
        <f>INDEX(EntryList,MATCH(E5,'Competitors&amp;Timetable'!A1:A401,0),3)</f>
        <v> </v>
      </c>
      <c r="I5" s="42"/>
      <c r="J5" s="2"/>
      <c r="K5" s="22"/>
      <c r="L5" s="20" t="s">
        <v>46</v>
      </c>
      <c r="M5" s="15" t="str">
        <f>INDEX(EntryList,MATCH(L5,'Competitors&amp;Timetable'!A1:A401,0),2)</f>
        <v> </v>
      </c>
      <c r="N5" s="15"/>
      <c r="O5" s="15" t="str">
        <f>INDEX(EntryList,MATCH(L5,'Competitors&amp;Timetable'!A1:A401,0),3)</f>
        <v> </v>
      </c>
      <c r="P5" s="57"/>
    </row>
    <row r="6" spans="1:16" ht="16.5" customHeight="1">
      <c r="A6" s="2" t="e">
        <f>#REF!</f>
        <v>#REF!</v>
      </c>
      <c r="B6" s="2" t="e">
        <f>#REF!</f>
        <v>#REF!</v>
      </c>
      <c r="C6" s="13" t="e">
        <f>#REF!</f>
        <v>#REF!</v>
      </c>
      <c r="D6" s="42"/>
      <c r="E6" s="20" t="s">
        <v>46</v>
      </c>
      <c r="F6" s="15"/>
      <c r="G6" s="15"/>
      <c r="H6" s="15"/>
      <c r="I6" s="42"/>
      <c r="J6" s="2"/>
      <c r="K6" s="22"/>
      <c r="L6" s="20" t="s">
        <v>46</v>
      </c>
      <c r="M6" s="15" t="str">
        <f>INDEX(EntryList,MATCH(L6,'Competitors&amp;Timetable'!A1:A401,0),2)</f>
        <v> </v>
      </c>
      <c r="N6" s="15"/>
      <c r="O6" s="15" t="str">
        <f>INDEX(EntryList,MATCH(L6,'Competitors&amp;Timetable'!A1:A401,0),3)</f>
        <v> </v>
      </c>
      <c r="P6" s="42"/>
    </row>
    <row r="7" spans="1:16" ht="16.5" customHeight="1">
      <c r="A7" s="2" t="e">
        <f>#REF!</f>
        <v>#REF!</v>
      </c>
      <c r="B7" s="2" t="e">
        <f>#REF!</f>
        <v>#REF!</v>
      </c>
      <c r="C7" s="13" t="e">
        <f>#REF!</f>
        <v>#REF!</v>
      </c>
      <c r="D7" s="42"/>
      <c r="E7" s="20" t="s">
        <v>46</v>
      </c>
      <c r="F7" s="15" t="str">
        <f>INDEX(EntryList,MATCH(E7,'Competitors&amp;Timetable'!A1:A401,0),2)</f>
        <v> </v>
      </c>
      <c r="G7" s="15"/>
      <c r="H7" s="15" t="str">
        <f>INDEX(EntryList,MATCH(E7,'Competitors&amp;Timetable'!A1:A401,0),3)</f>
        <v> </v>
      </c>
      <c r="I7" s="42"/>
      <c r="J7" s="2"/>
      <c r="K7" s="22"/>
      <c r="L7" s="20" t="s">
        <v>46</v>
      </c>
      <c r="M7" s="15" t="str">
        <f>INDEX(EntryList,MATCH(L7,'Competitors&amp;Timetable'!A1:A401,0),2)</f>
        <v> </v>
      </c>
      <c r="N7" s="15"/>
      <c r="O7" s="15" t="str">
        <f>INDEX(EntryList,MATCH(L7,'Competitors&amp;Timetable'!A1:A401,0),3)</f>
        <v> </v>
      </c>
      <c r="P7" s="42"/>
    </row>
    <row r="8" spans="1:16" ht="16.5" customHeight="1">
      <c r="A8" s="2" t="e">
        <f>#REF!</f>
        <v>#REF!</v>
      </c>
      <c r="B8" s="2" t="e">
        <f>#REF!</f>
        <v>#REF!</v>
      </c>
      <c r="C8" s="13" t="e">
        <f>#REF!</f>
        <v>#REF!</v>
      </c>
      <c r="D8" s="42"/>
      <c r="E8" s="20" t="s">
        <v>46</v>
      </c>
      <c r="F8" s="15" t="str">
        <f>INDEX(EntryList,MATCH(E8,'Competitors&amp;Timetable'!A1:A401,0),2)</f>
        <v> </v>
      </c>
      <c r="G8" s="15"/>
      <c r="H8" s="15" t="str">
        <f>INDEX(EntryList,MATCH(E8,'Competitors&amp;Timetable'!A1:A401,0),3)</f>
        <v> </v>
      </c>
      <c r="I8" s="42"/>
      <c r="J8" s="2"/>
      <c r="K8" s="22"/>
      <c r="L8" s="20" t="s">
        <v>46</v>
      </c>
      <c r="M8" s="15" t="str">
        <f>INDEX(EntryList,MATCH(L8,'Competitors&amp;Timetable'!A1:A401,0),2)</f>
        <v> </v>
      </c>
      <c r="N8" s="15"/>
      <c r="O8" s="15" t="str">
        <f>INDEX(EntryList,MATCH(L8,'Competitors&amp;Timetable'!A1:A401,0),3)</f>
        <v> </v>
      </c>
      <c r="P8" s="42"/>
    </row>
    <row r="9" spans="1:16" ht="16.5" customHeight="1">
      <c r="A9" s="2" t="e">
        <f>#REF!</f>
        <v>#REF!</v>
      </c>
      <c r="B9" s="2" t="e">
        <f>#REF!</f>
        <v>#REF!</v>
      </c>
      <c r="C9" s="13" t="e">
        <f>#REF!</f>
        <v>#REF!</v>
      </c>
      <c r="D9" s="22"/>
      <c r="E9" s="20" t="s">
        <v>46</v>
      </c>
      <c r="F9" s="15" t="str">
        <f>INDEX(EntryList,MATCH(E9,'Competitors&amp;Timetable'!A1:A401,0),2)</f>
        <v> </v>
      </c>
      <c r="G9" s="15"/>
      <c r="H9" s="15" t="str">
        <f>INDEX(EntryList,MATCH(E9,'Competitors&amp;Timetable'!A1:A401,0),3)</f>
        <v> </v>
      </c>
      <c r="I9" s="42"/>
      <c r="J9" s="2"/>
      <c r="K9" s="22"/>
      <c r="L9" s="20" t="s">
        <v>46</v>
      </c>
      <c r="M9" s="15" t="str">
        <f>INDEX(EntryList,MATCH(L9,'Competitors&amp;Timetable'!A1:A401,0),2)</f>
        <v> </v>
      </c>
      <c r="N9" s="15"/>
      <c r="O9" s="15" t="str">
        <f>INDEX(EntryList,MATCH(L9,'Competitors&amp;Timetable'!A1:A401,0),3)</f>
        <v> </v>
      </c>
      <c r="P9" s="42"/>
    </row>
    <row r="10" spans="1:16" s="3" customFormat="1" ht="16.5" customHeight="1">
      <c r="A10" s="2" t="e">
        <f>#REF!</f>
        <v>#REF!</v>
      </c>
      <c r="B10" s="2" t="e">
        <f>#REF!</f>
        <v>#REF!</v>
      </c>
      <c r="C10" s="13" t="e">
        <f>#REF!</f>
        <v>#REF!</v>
      </c>
      <c r="D10" s="22"/>
      <c r="E10" s="20"/>
      <c r="F10" s="15"/>
      <c r="G10" s="15"/>
      <c r="H10" s="15"/>
      <c r="I10" s="28"/>
      <c r="J10" s="2"/>
      <c r="K10" s="22"/>
      <c r="L10" s="20"/>
      <c r="M10" s="15"/>
      <c r="N10" s="15"/>
      <c r="O10" s="15"/>
      <c r="P10" s="28"/>
    </row>
    <row r="11" spans="1:16" ht="16.5" customHeight="1">
      <c r="A11" s="2" t="e">
        <f>#REF!</f>
        <v>#REF!</v>
      </c>
      <c r="B11" s="2" t="e">
        <f>#REF!</f>
        <v>#REF!</v>
      </c>
      <c r="C11" s="13" t="e">
        <f>#REF!</f>
        <v>#REF!</v>
      </c>
      <c r="D11" s="16"/>
      <c r="E11" s="17"/>
      <c r="F11" s="18"/>
      <c r="G11" s="18"/>
      <c r="H11" s="18"/>
      <c r="I11" s="19"/>
      <c r="J11" s="2"/>
      <c r="M11" s="18"/>
      <c r="N11" s="18"/>
      <c r="O11" s="18"/>
      <c r="P11" s="19"/>
    </row>
    <row r="12" spans="1:16" ht="16.5" customHeight="1">
      <c r="A12" s="2" t="e">
        <f>#REF!</f>
        <v>#REF!</v>
      </c>
      <c r="B12" s="2" t="e">
        <f>#REF!</f>
        <v>#REF!</v>
      </c>
      <c r="C12" s="13" t="e">
        <f>#REF!</f>
        <v>#REF!</v>
      </c>
      <c r="D12" s="24"/>
      <c r="E12" s="23" t="s">
        <v>34</v>
      </c>
      <c r="F12" s="90" t="str">
        <f>INDEX('Competitors&amp;Timetable'!F1:H144,MATCH(E12,'Competitors&amp;Timetable'!F1:F157,0),2)</f>
        <v>400m Under 17 Men / Under 20 Men</v>
      </c>
      <c r="G12" s="91"/>
      <c r="H12" s="92"/>
      <c r="I12" s="79" t="s">
        <v>276</v>
      </c>
      <c r="J12" s="3"/>
      <c r="K12" s="24"/>
      <c r="L12" s="23" t="s">
        <v>35</v>
      </c>
      <c r="M12" s="90" t="str">
        <f>INDEX('Competitors&amp;Timetable'!F1:H144,MATCH(L12,'Competitors&amp;Timetable'!F1:F157,0),2)</f>
        <v>110m Handicap All Ages</v>
      </c>
      <c r="N12" s="91"/>
      <c r="O12" s="92"/>
      <c r="P12" s="29" t="s">
        <v>276</v>
      </c>
    </row>
    <row r="13" spans="1:16" ht="16.5" customHeight="1">
      <c r="A13" s="2" t="e">
        <f>#REF!</f>
        <v>#REF!</v>
      </c>
      <c r="B13" s="2" t="e">
        <f>#REF!</f>
        <v>#REF!</v>
      </c>
      <c r="C13" s="13" t="e">
        <f>#REF!</f>
        <v>#REF!</v>
      </c>
      <c r="D13" s="22">
        <v>1</v>
      </c>
      <c r="E13" s="20">
        <v>64</v>
      </c>
      <c r="F13" s="15" t="str">
        <f>INDEX(EntryList,MATCH(E13,'Competitors&amp;Timetable'!A1:A401,0),2)</f>
        <v>Shawn Wright</v>
      </c>
      <c r="G13" s="78" t="s">
        <v>282</v>
      </c>
      <c r="H13" s="78">
        <v>53.76</v>
      </c>
      <c r="I13" s="76" t="s">
        <v>372</v>
      </c>
      <c r="J13" s="2"/>
      <c r="K13" s="22">
        <v>1</v>
      </c>
      <c r="L13" s="20">
        <v>53</v>
      </c>
      <c r="M13" s="15" t="str">
        <f>INDEX(EntryList,MATCH(L13,'Competitors&amp;Timetable'!A1:A401,0),2)</f>
        <v>Jamie McDonald</v>
      </c>
      <c r="N13" s="78" t="s">
        <v>143</v>
      </c>
      <c r="O13" s="78">
        <v>12.34</v>
      </c>
      <c r="P13" s="80" t="s">
        <v>365</v>
      </c>
    </row>
    <row r="14" spans="1:16" ht="16.5" customHeight="1">
      <c r="A14" s="2" t="e">
        <f>#REF!</f>
        <v>#REF!</v>
      </c>
      <c r="B14" s="2" t="e">
        <f>#REF!</f>
        <v>#REF!</v>
      </c>
      <c r="C14" s="13" t="e">
        <f>#REF!</f>
        <v>#REF!</v>
      </c>
      <c r="D14" s="22">
        <v>2</v>
      </c>
      <c r="E14" s="20">
        <v>54</v>
      </c>
      <c r="F14" s="15" t="str">
        <f>INDEX(EntryList,MATCH(E14,'Competitors&amp;Timetable'!A1:A401,0),2)</f>
        <v>David Hall</v>
      </c>
      <c r="G14" s="78" t="s">
        <v>282</v>
      </c>
      <c r="H14" s="78">
        <v>55.12</v>
      </c>
      <c r="I14" s="76" t="s">
        <v>373</v>
      </c>
      <c r="J14" s="2"/>
      <c r="K14" s="22">
        <v>2</v>
      </c>
      <c r="L14" s="20">
        <v>71</v>
      </c>
      <c r="M14" s="15" t="str">
        <f>INDEX(EntryList,MATCH(L14,'Competitors&amp;Timetable'!A1:A401,0),2)</f>
        <v>Ross Matheson</v>
      </c>
      <c r="N14" s="78" t="s">
        <v>283</v>
      </c>
      <c r="O14" s="78">
        <v>12.45</v>
      </c>
      <c r="P14" s="76" t="s">
        <v>365</v>
      </c>
    </row>
    <row r="15" spans="1:16" ht="16.5" customHeight="1">
      <c r="A15" s="2" t="e">
        <f>#REF!</f>
        <v>#REF!</v>
      </c>
      <c r="B15" s="2" t="e">
        <f>#REF!</f>
        <v>#REF!</v>
      </c>
      <c r="C15" s="13" t="e">
        <f>#REF!</f>
        <v>#REF!</v>
      </c>
      <c r="D15" s="22">
        <v>3</v>
      </c>
      <c r="E15" s="20">
        <v>67</v>
      </c>
      <c r="F15" s="15" t="str">
        <f>INDEX(EntryList,MATCH(E15,'Competitors&amp;Timetable'!A1:A401,0),2)</f>
        <v>Euan Bathgate</v>
      </c>
      <c r="G15" s="78" t="s">
        <v>282</v>
      </c>
      <c r="H15" s="78">
        <v>55.58</v>
      </c>
      <c r="I15" s="76" t="s">
        <v>374</v>
      </c>
      <c r="J15" s="2"/>
      <c r="K15" s="22">
        <v>3</v>
      </c>
      <c r="L15" s="20">
        <v>68</v>
      </c>
      <c r="M15" s="15" t="str">
        <f>INDEX(EntryList,MATCH(L15,'Competitors&amp;Timetable'!A1:A401,0),2)</f>
        <v>Andy Cullen</v>
      </c>
      <c r="N15" s="78" t="s">
        <v>152</v>
      </c>
      <c r="O15" s="78">
        <v>12.59</v>
      </c>
      <c r="P15" s="76" t="s">
        <v>365</v>
      </c>
    </row>
    <row r="16" spans="1:16" ht="16.5" customHeight="1">
      <c r="A16" s="2" t="e">
        <f>#REF!</f>
        <v>#REF!</v>
      </c>
      <c r="B16" s="2" t="e">
        <f>#REF!</f>
        <v>#REF!</v>
      </c>
      <c r="C16" s="13" t="e">
        <f>#REF!</f>
        <v>#REF!</v>
      </c>
      <c r="D16" s="22">
        <v>4</v>
      </c>
      <c r="E16" s="20">
        <v>49</v>
      </c>
      <c r="F16" s="15" t="str">
        <f>INDEX(EntryList,MATCH(E16,'Competitors&amp;Timetable'!A1:A401,0),2)</f>
        <v>Ross Henderson</v>
      </c>
      <c r="G16" s="78" t="s">
        <v>282</v>
      </c>
      <c r="H16" s="78">
        <v>59.94</v>
      </c>
      <c r="I16" s="76" t="s">
        <v>339</v>
      </c>
      <c r="J16" s="2"/>
      <c r="K16" s="22">
        <v>4</v>
      </c>
      <c r="L16" s="20">
        <v>90</v>
      </c>
      <c r="M16" s="51" t="s">
        <v>249</v>
      </c>
      <c r="N16" s="81" t="s">
        <v>152</v>
      </c>
      <c r="O16" s="81">
        <v>12.72</v>
      </c>
      <c r="P16" s="76" t="s">
        <v>365</v>
      </c>
    </row>
    <row r="17" spans="1:16" ht="16.5" customHeight="1">
      <c r="A17" s="2" t="e">
        <f>#REF!</f>
        <v>#REF!</v>
      </c>
      <c r="B17" s="2" t="e">
        <f>#REF!</f>
        <v>#REF!</v>
      </c>
      <c r="C17" s="13" t="e">
        <f>#REF!</f>
        <v>#REF!</v>
      </c>
      <c r="D17" s="22"/>
      <c r="E17" s="20" t="s">
        <v>46</v>
      </c>
      <c r="F17" s="15" t="str">
        <f>INDEX(EntryList,MATCH(E17,'Competitors&amp;Timetable'!A1:A401,0),2)</f>
        <v> </v>
      </c>
      <c r="G17" s="15"/>
      <c r="H17" s="15" t="str">
        <f>INDEX(EntryList,MATCH(E17,'Competitors&amp;Timetable'!A1:A401,0),3)</f>
        <v> </v>
      </c>
      <c r="I17" s="42"/>
      <c r="J17" s="2"/>
      <c r="K17" s="22">
        <v>5</v>
      </c>
      <c r="L17" s="20">
        <v>84</v>
      </c>
      <c r="M17" s="15" t="str">
        <f>INDEX(EntryList,MATCH(L17,'Competitors&amp;Timetable'!A1:A401,0),2)</f>
        <v>Martin Gore</v>
      </c>
      <c r="N17" s="78" t="s">
        <v>143</v>
      </c>
      <c r="O17" s="78">
        <v>13.05</v>
      </c>
      <c r="P17" s="76" t="s">
        <v>365</v>
      </c>
    </row>
    <row r="18" spans="1:16" ht="16.5" customHeight="1">
      <c r="A18" s="2" t="e">
        <f>#REF!</f>
        <v>#REF!</v>
      </c>
      <c r="B18" s="2" t="e">
        <f>#REF!</f>
        <v>#REF!</v>
      </c>
      <c r="C18" s="13" t="e">
        <f>#REF!</f>
        <v>#REF!</v>
      </c>
      <c r="D18" s="22"/>
      <c r="E18" s="20" t="s">
        <v>46</v>
      </c>
      <c r="F18" s="15" t="str">
        <f>INDEX(EntryList,MATCH(E18,'Competitors&amp;Timetable'!A1:A401,0),2)</f>
        <v> </v>
      </c>
      <c r="G18" s="15"/>
      <c r="H18" s="15" t="str">
        <f>INDEX(EntryList,MATCH(E18,'Competitors&amp;Timetable'!A1:A401,0),3)</f>
        <v> </v>
      </c>
      <c r="I18" s="42"/>
      <c r="J18" s="2"/>
      <c r="K18" s="22">
        <v>6</v>
      </c>
      <c r="L18" s="20">
        <v>66</v>
      </c>
      <c r="M18" s="15" t="str">
        <f>INDEX(EntryList,MATCH(L18,'Competitors&amp;Timetable'!A1:A401,0),2)</f>
        <v>Andrew  Sobik</v>
      </c>
      <c r="N18" s="78" t="s">
        <v>152</v>
      </c>
      <c r="O18" s="78">
        <v>13.09</v>
      </c>
      <c r="P18" s="76" t="s">
        <v>365</v>
      </c>
    </row>
    <row r="19" spans="1:16" s="3" customFormat="1" ht="16.5" customHeight="1">
      <c r="A19" s="2" t="e">
        <f>#REF!</f>
        <v>#REF!</v>
      </c>
      <c r="B19" s="2" t="e">
        <f>#REF!</f>
        <v>#REF!</v>
      </c>
      <c r="C19" s="13" t="e">
        <f>#REF!</f>
        <v>#REF!</v>
      </c>
      <c r="D19" s="22"/>
      <c r="E19" s="20" t="s">
        <v>46</v>
      </c>
      <c r="F19" s="15" t="str">
        <f>INDEX(EntryList,MATCH(E19,'Competitors&amp;Timetable'!A1:A401,0),2)</f>
        <v> </v>
      </c>
      <c r="G19" s="15"/>
      <c r="H19" s="15" t="str">
        <f>INDEX(EntryList,MATCH(E19,'Competitors&amp;Timetable'!A1:A401,0),3)</f>
        <v> </v>
      </c>
      <c r="I19" s="42"/>
      <c r="J19" s="2"/>
      <c r="K19" s="22">
        <v>7</v>
      </c>
      <c r="L19" s="20">
        <v>82</v>
      </c>
      <c r="M19" s="15" t="str">
        <f>INDEX(EntryList,MATCH(L19,'Competitors&amp;Timetable'!A1:A401,0),2)</f>
        <v>Brian Wilson</v>
      </c>
      <c r="N19" s="78" t="s">
        <v>152</v>
      </c>
      <c r="O19" s="78">
        <v>13.92</v>
      </c>
      <c r="P19" s="76" t="s">
        <v>365</v>
      </c>
    </row>
    <row r="20" spans="1:16" ht="16.5" customHeight="1">
      <c r="A20" s="2" t="e">
        <f>#REF!</f>
        <v>#REF!</v>
      </c>
      <c r="B20" s="2" t="e">
        <f>#REF!</f>
        <v>#REF!</v>
      </c>
      <c r="C20" s="13" t="e">
        <f>#REF!</f>
        <v>#REF!</v>
      </c>
      <c r="D20" s="22"/>
      <c r="E20" s="20" t="s">
        <v>46</v>
      </c>
      <c r="F20" s="15" t="str">
        <f>INDEX(EntryList,MATCH(E20,'Competitors&amp;Timetable'!A1:A401,0),2)</f>
        <v> </v>
      </c>
      <c r="G20" s="15"/>
      <c r="H20" s="15" t="str">
        <f>INDEX(EntryList,MATCH(E20,'Competitors&amp;Timetable'!A1:A401,0),3)</f>
        <v> </v>
      </c>
      <c r="I20" s="42"/>
      <c r="J20" s="2"/>
      <c r="K20" s="22"/>
      <c r="L20" s="20" t="s">
        <v>46</v>
      </c>
      <c r="M20" s="15" t="str">
        <f>INDEX(EntryList,MATCH(L20,'Competitors&amp;Timetable'!A1:A401,0),2)</f>
        <v> </v>
      </c>
      <c r="N20" s="15"/>
      <c r="O20" s="15" t="str">
        <f>INDEX(EntryList,MATCH(L20,'Competitors&amp;Timetable'!A1:A401,0),3)</f>
        <v> </v>
      </c>
      <c r="P20" s="42"/>
    </row>
    <row r="21" spans="1:16" ht="16.5" customHeight="1">
      <c r="A21" s="2" t="e">
        <f>#REF!</f>
        <v>#REF!</v>
      </c>
      <c r="B21" s="2" t="e">
        <f>#REF!</f>
        <v>#REF!</v>
      </c>
      <c r="C21" s="13" t="e">
        <f>#REF!</f>
        <v>#REF!</v>
      </c>
      <c r="D21" s="22"/>
      <c r="E21" s="20"/>
      <c r="F21" s="15"/>
      <c r="G21" s="15"/>
      <c r="H21" s="15"/>
      <c r="I21" s="28"/>
      <c r="J21" s="2"/>
      <c r="K21" s="22"/>
      <c r="L21" s="20"/>
      <c r="M21" s="15"/>
      <c r="N21" s="15"/>
      <c r="O21" s="49" t="s">
        <v>232</v>
      </c>
      <c r="P21" s="28"/>
    </row>
    <row r="22" spans="1:16" ht="16.5" customHeight="1">
      <c r="A22" s="2" t="e">
        <f>#REF!</f>
        <v>#REF!</v>
      </c>
      <c r="B22" s="2" t="e">
        <f>#REF!</f>
        <v>#REF!</v>
      </c>
      <c r="C22" s="13" t="e">
        <f>#REF!</f>
        <v>#REF!</v>
      </c>
      <c r="F22" s="5"/>
      <c r="G22" s="5"/>
      <c r="I22" s="8"/>
      <c r="J22" s="2"/>
      <c r="M22" s="5"/>
      <c r="N22" s="5"/>
      <c r="P22" s="8"/>
    </row>
    <row r="23" spans="1:16" ht="16.5" customHeight="1">
      <c r="A23" s="2" t="e">
        <f>#REF!</f>
        <v>#REF!</v>
      </c>
      <c r="B23" s="2" t="e">
        <f>#REF!</f>
        <v>#REF!</v>
      </c>
      <c r="C23" s="13" t="e">
        <f>#REF!</f>
        <v>#REF!</v>
      </c>
      <c r="D23" s="24"/>
      <c r="E23" s="23" t="s">
        <v>36</v>
      </c>
      <c r="F23" s="90" t="str">
        <f>INDEX('Competitors&amp;Timetable'!F1:H144,MATCH(E23,'Competitors&amp;Timetable'!F1:F157,0),2)</f>
        <v>200m Under 11 Girls</v>
      </c>
      <c r="G23" s="91"/>
      <c r="H23" s="92"/>
      <c r="I23" s="29" t="s">
        <v>276</v>
      </c>
      <c r="J23" s="3"/>
      <c r="K23" s="24"/>
      <c r="L23" s="23" t="s">
        <v>37</v>
      </c>
      <c r="M23" s="90" t="str">
        <f>INDEX('Competitors&amp;Timetable'!F1:H144,MATCH(L23,'Competitors&amp;Timetable'!F1:F157,0),2)</f>
        <v>200m Under 11 Boys</v>
      </c>
      <c r="N23" s="91"/>
      <c r="O23" s="92" t="e">
        <f>INDEX(#REF!,MATCH(L23,#REF!,0),3)</f>
        <v>#REF!</v>
      </c>
      <c r="P23" s="29" t="s">
        <v>276</v>
      </c>
    </row>
    <row r="24" spans="1:16" ht="16.5" customHeight="1">
      <c r="A24" s="2" t="e">
        <f>#REF!</f>
        <v>#REF!</v>
      </c>
      <c r="B24" s="2" t="e">
        <f>#REF!</f>
        <v>#REF!</v>
      </c>
      <c r="C24" s="13" t="e">
        <f>#REF!</f>
        <v>#REF!</v>
      </c>
      <c r="D24" s="22">
        <v>1</v>
      </c>
      <c r="E24" s="20">
        <v>4</v>
      </c>
      <c r="F24" s="15" t="str">
        <f>INDEX(EntryList,MATCH(E24,'Competitors&amp;Timetable'!A1:A401,0),2)</f>
        <v>Caroline McKinlay</v>
      </c>
      <c r="G24" s="78" t="s">
        <v>89</v>
      </c>
      <c r="H24" s="78">
        <v>34.41</v>
      </c>
      <c r="I24" s="76" t="s">
        <v>331</v>
      </c>
      <c r="J24" s="2"/>
      <c r="K24" s="22">
        <v>1</v>
      </c>
      <c r="L24" s="20">
        <v>7</v>
      </c>
      <c r="M24" s="15" t="str">
        <f>INDEX(EntryList,MATCH(L24,'Competitors&amp;Timetable'!A1:A401,0),2)</f>
        <v>Fraser Judge</v>
      </c>
      <c r="N24" s="78" t="s">
        <v>91</v>
      </c>
      <c r="O24" s="78">
        <v>31.79</v>
      </c>
      <c r="P24" s="76" t="s">
        <v>340</v>
      </c>
    </row>
    <row r="25" spans="1:16" ht="16.5" customHeight="1">
      <c r="A25" s="2" t="e">
        <f>#REF!</f>
        <v>#REF!</v>
      </c>
      <c r="B25" s="2" t="e">
        <f>#REF!</f>
        <v>#REF!</v>
      </c>
      <c r="C25" s="13" t="e">
        <f>#REF!</f>
        <v>#REF!</v>
      </c>
      <c r="D25" s="22">
        <v>2</v>
      </c>
      <c r="E25" s="20">
        <v>19</v>
      </c>
      <c r="F25" s="15" t="str">
        <f>INDEX(EntryList,MATCH(E25,'Competitors&amp;Timetable'!A1:A401,0),2)</f>
        <v>Olivia Harris</v>
      </c>
      <c r="G25" s="78" t="s">
        <v>89</v>
      </c>
      <c r="H25" s="78">
        <v>35.03</v>
      </c>
      <c r="I25" s="76" t="s">
        <v>332</v>
      </c>
      <c r="J25" s="2"/>
      <c r="K25" s="22">
        <v>2</v>
      </c>
      <c r="L25" s="20">
        <v>28</v>
      </c>
      <c r="M25" s="15" t="str">
        <f>INDEX(EntryList,MATCH(L25,'Competitors&amp;Timetable'!A1:A401,0),2)</f>
        <v>Joshua Grahame</v>
      </c>
      <c r="N25" s="78" t="s">
        <v>91</v>
      </c>
      <c r="O25" s="78">
        <v>33.29</v>
      </c>
      <c r="P25" s="76" t="s">
        <v>346</v>
      </c>
    </row>
    <row r="26" spans="1:16" ht="16.5" customHeight="1">
      <c r="A26" s="2" t="e">
        <f>#REF!</f>
        <v>#REF!</v>
      </c>
      <c r="B26" s="2" t="e">
        <f>#REF!</f>
        <v>#REF!</v>
      </c>
      <c r="C26" s="13" t="e">
        <f>#REF!</f>
        <v>#REF!</v>
      </c>
      <c r="D26" s="22">
        <v>3</v>
      </c>
      <c r="E26" s="20">
        <v>5</v>
      </c>
      <c r="F26" s="15" t="str">
        <f>INDEX(EntryList,MATCH(E26,'Competitors&amp;Timetable'!A1:A401,0),2)</f>
        <v>Emily Lettice</v>
      </c>
      <c r="G26" s="78" t="s">
        <v>89</v>
      </c>
      <c r="H26" s="78">
        <v>35.31</v>
      </c>
      <c r="I26" s="76" t="s">
        <v>332</v>
      </c>
      <c r="J26" s="2"/>
      <c r="K26" s="22">
        <v>3</v>
      </c>
      <c r="L26" s="20">
        <v>3</v>
      </c>
      <c r="M26" s="15" t="str">
        <f>INDEX(EntryList,MATCH(L26,'Competitors&amp;Timetable'!A1:A401,0),2)</f>
        <v>Craig Gallagher</v>
      </c>
      <c r="N26" s="78" t="s">
        <v>91</v>
      </c>
      <c r="O26" s="78">
        <v>33.7</v>
      </c>
      <c r="P26" s="76" t="s">
        <v>346</v>
      </c>
    </row>
    <row r="27" spans="1:16" ht="16.5" customHeight="1">
      <c r="A27" s="2" t="e">
        <f>#REF!</f>
        <v>#REF!</v>
      </c>
      <c r="B27" s="2" t="e">
        <f>#REF!</f>
        <v>#REF!</v>
      </c>
      <c r="C27" s="13" t="e">
        <f>#REF!</f>
        <v>#REF!</v>
      </c>
      <c r="D27" s="22">
        <v>4</v>
      </c>
      <c r="E27" s="20">
        <v>2</v>
      </c>
      <c r="F27" s="15" t="str">
        <f>INDEX(EntryList,MATCH(E27,'Competitors&amp;Timetable'!A1:A401,0),2)</f>
        <v>Sarah Robertson</v>
      </c>
      <c r="G27" s="78" t="s">
        <v>89</v>
      </c>
      <c r="H27" s="78">
        <v>35.56</v>
      </c>
      <c r="I27" s="76" t="s">
        <v>332</v>
      </c>
      <c r="J27" s="2"/>
      <c r="K27" s="22">
        <v>4</v>
      </c>
      <c r="L27" s="20">
        <v>25</v>
      </c>
      <c r="M27" s="15" t="str">
        <f>INDEX(EntryList,MATCH(L27,'Competitors&amp;Timetable'!A1:A401,0),2)</f>
        <v>Euan McAlister</v>
      </c>
      <c r="N27" s="78" t="s">
        <v>91</v>
      </c>
      <c r="O27" s="78">
        <v>34</v>
      </c>
      <c r="P27" s="76" t="s">
        <v>331</v>
      </c>
    </row>
    <row r="28" spans="1:16" s="11" customFormat="1" ht="16.5" customHeight="1">
      <c r="A28" s="2" t="e">
        <f>#REF!</f>
        <v>#REF!</v>
      </c>
      <c r="B28" s="2" t="e">
        <f>#REF!</f>
        <v>#REF!</v>
      </c>
      <c r="C28" s="13" t="e">
        <f>#REF!</f>
        <v>#REF!</v>
      </c>
      <c r="D28" s="22">
        <v>5</v>
      </c>
      <c r="E28" s="20">
        <v>17</v>
      </c>
      <c r="F28" s="15" t="str">
        <f>INDEX(EntryList,MATCH(E28,'Competitors&amp;Timetable'!A1:A401,0),2)</f>
        <v>Mairead Purves</v>
      </c>
      <c r="G28" s="78" t="s">
        <v>89</v>
      </c>
      <c r="H28" s="78">
        <v>40</v>
      </c>
      <c r="I28" s="76" t="s">
        <v>345</v>
      </c>
      <c r="J28" s="2"/>
      <c r="K28" s="22">
        <v>5</v>
      </c>
      <c r="L28" s="20">
        <v>22</v>
      </c>
      <c r="M28" s="15" t="str">
        <f>INDEX(EntryList,MATCH(L28,'Competitors&amp;Timetable'!A1:A401,0),2)</f>
        <v>Gregor Hutchison</v>
      </c>
      <c r="N28" s="78" t="s">
        <v>91</v>
      </c>
      <c r="O28" s="78">
        <v>35.59</v>
      </c>
      <c r="P28" s="76" t="s">
        <v>332</v>
      </c>
    </row>
    <row r="29" spans="1:16" ht="16.5" customHeight="1">
      <c r="A29" s="2" t="e">
        <f>#REF!</f>
        <v>#REF!</v>
      </c>
      <c r="B29" s="2" t="e">
        <f>#REF!</f>
        <v>#REF!</v>
      </c>
      <c r="C29" s="13" t="e">
        <f>#REF!</f>
        <v>#REF!</v>
      </c>
      <c r="D29" s="22">
        <v>6</v>
      </c>
      <c r="E29" s="20">
        <v>9</v>
      </c>
      <c r="F29" s="15" t="str">
        <f>INDEX(EntryList,MATCH(E29,'Competitors&amp;Timetable'!A1:A401,0),2)</f>
        <v>Elle Bowler</v>
      </c>
      <c r="G29" s="78" t="s">
        <v>89</v>
      </c>
      <c r="H29" s="78">
        <v>41.6</v>
      </c>
      <c r="I29" s="76" t="s">
        <v>329</v>
      </c>
      <c r="J29" s="2"/>
      <c r="K29" s="22"/>
      <c r="L29" s="20" t="s">
        <v>46</v>
      </c>
      <c r="M29" s="15" t="str">
        <f>INDEX(EntryList,MATCH(L29,'Competitors&amp;Timetable'!A1:A401,0),2)</f>
        <v> </v>
      </c>
      <c r="N29" s="15"/>
      <c r="O29" s="15" t="str">
        <f>INDEX(EntryList,MATCH(L29,'Competitors&amp;Timetable'!A1:A401,0),3)</f>
        <v> </v>
      </c>
      <c r="P29" s="42"/>
    </row>
    <row r="30" spans="1:16" ht="16.5" customHeight="1">
      <c r="A30" s="2" t="e">
        <f>#REF!</f>
        <v>#REF!</v>
      </c>
      <c r="B30" s="2" t="e">
        <f>#REF!</f>
        <v>#REF!</v>
      </c>
      <c r="C30" s="13" t="e">
        <f>#REF!</f>
        <v>#REF!</v>
      </c>
      <c r="D30" s="22"/>
      <c r="E30" s="20" t="s">
        <v>46</v>
      </c>
      <c r="F30" s="15" t="str">
        <f>INDEX(EntryList,MATCH(E30,'Competitors&amp;Timetable'!A1:A401,0),2)</f>
        <v> </v>
      </c>
      <c r="G30" s="15"/>
      <c r="H30" s="15" t="str">
        <f>INDEX(EntryList,MATCH(E30,'Competitors&amp;Timetable'!A1:A401,0),3)</f>
        <v> </v>
      </c>
      <c r="I30" s="42"/>
      <c r="J30" s="2"/>
      <c r="K30" s="22"/>
      <c r="L30" s="20" t="s">
        <v>46</v>
      </c>
      <c r="M30" s="15" t="str">
        <f>INDEX(EntryList,MATCH(L30,'Competitors&amp;Timetable'!A1:A401,0),2)</f>
        <v> </v>
      </c>
      <c r="N30" s="15"/>
      <c r="O30" s="15" t="str">
        <f>INDEX(EntryList,MATCH(L30,'Competitors&amp;Timetable'!A1:A401,0),3)</f>
        <v> </v>
      </c>
      <c r="P30" s="42"/>
    </row>
    <row r="31" spans="1:16" ht="16.5" customHeight="1">
      <c r="A31" s="2" t="e">
        <f>#REF!</f>
        <v>#REF!</v>
      </c>
      <c r="B31" s="2" t="e">
        <f>#REF!</f>
        <v>#REF!</v>
      </c>
      <c r="C31" s="13" t="e">
        <f>#REF!</f>
        <v>#REF!</v>
      </c>
      <c r="D31" s="22"/>
      <c r="E31" s="20" t="s">
        <v>46</v>
      </c>
      <c r="F31" s="15" t="str">
        <f>INDEX(EntryList,MATCH(E31,'Competitors&amp;Timetable'!A1:A401,0),2)</f>
        <v> </v>
      </c>
      <c r="G31" s="15"/>
      <c r="H31" s="15" t="str">
        <f>INDEX(EntryList,MATCH(E31,'Competitors&amp;Timetable'!A1:A401,0),3)</f>
        <v> </v>
      </c>
      <c r="I31" s="42"/>
      <c r="J31" s="2"/>
      <c r="K31" s="22"/>
      <c r="L31" s="20" t="s">
        <v>46</v>
      </c>
      <c r="M31" s="15" t="str">
        <f>INDEX(EntryList,MATCH(L31,'Competitors&amp;Timetable'!A1:A401,0),2)</f>
        <v> </v>
      </c>
      <c r="N31" s="15"/>
      <c r="O31" s="15" t="str">
        <f>INDEX(EntryList,MATCH(L31,'Competitors&amp;Timetable'!A1:A401,0),3)</f>
        <v> </v>
      </c>
      <c r="P31" s="42"/>
    </row>
    <row r="32" spans="1:16" ht="16.5" customHeight="1">
      <c r="A32" s="2" t="e">
        <f>#REF!</f>
        <v>#REF!</v>
      </c>
      <c r="B32" s="2" t="e">
        <f>#REF!</f>
        <v>#REF!</v>
      </c>
      <c r="C32" s="13" t="e">
        <f>#REF!</f>
        <v>#REF!</v>
      </c>
      <c r="D32" s="22"/>
      <c r="E32" s="20"/>
      <c r="F32" s="15"/>
      <c r="G32" s="15"/>
      <c r="H32" s="49" t="s">
        <v>232</v>
      </c>
      <c r="I32" s="54" t="s">
        <v>250</v>
      </c>
      <c r="J32" s="2"/>
      <c r="K32" s="22"/>
      <c r="L32" s="20"/>
      <c r="M32" s="15"/>
      <c r="N32" s="15"/>
      <c r="O32" s="49" t="s">
        <v>232</v>
      </c>
      <c r="P32" s="54" t="s">
        <v>251</v>
      </c>
    </row>
    <row r="33" spans="1:16" ht="16.5" customHeight="1">
      <c r="A33" s="2" t="e">
        <f>#REF!</f>
        <v>#REF!</v>
      </c>
      <c r="B33" s="2" t="e">
        <f>#REF!</f>
        <v>#REF!</v>
      </c>
      <c r="C33" s="13" t="e">
        <f>#REF!</f>
        <v>#REF!</v>
      </c>
      <c r="D33" s="11"/>
      <c r="E33" s="11"/>
      <c r="F33" s="4"/>
      <c r="G33" s="4"/>
      <c r="H33" s="4"/>
      <c r="I33" s="8"/>
      <c r="J33" s="11"/>
      <c r="K33" s="11"/>
      <c r="L33" s="11"/>
      <c r="M33" s="4"/>
      <c r="N33" s="4"/>
      <c r="O33" s="4"/>
      <c r="P33" s="8"/>
    </row>
    <row r="34" spans="1:16" ht="16.5" customHeight="1">
      <c r="A34" s="2" t="e">
        <f>#REF!</f>
        <v>#REF!</v>
      </c>
      <c r="B34" s="2" t="e">
        <f>#REF!</f>
        <v>#REF!</v>
      </c>
      <c r="C34" s="13" t="e">
        <f>#REF!</f>
        <v>#REF!</v>
      </c>
      <c r="D34" s="24"/>
      <c r="E34" s="23" t="s">
        <v>190</v>
      </c>
      <c r="F34" s="90" t="str">
        <f>INDEX('Competitors&amp;Timetable'!F1:H144,MATCH(E34,'Competitors&amp;Timetable'!F1:F157,0),2)</f>
        <v>200m Under 13 Girls</v>
      </c>
      <c r="G34" s="91"/>
      <c r="H34" s="92"/>
      <c r="I34" s="29" t="s">
        <v>276</v>
      </c>
      <c r="J34" s="3"/>
      <c r="K34" s="24"/>
      <c r="L34" s="23" t="s">
        <v>191</v>
      </c>
      <c r="M34" s="90" t="str">
        <f>INDEX('Competitors&amp;Timetable'!F1:H144,MATCH(L34,'Competitors&amp;Timetable'!F1:F157,0),2)</f>
        <v>200m Under 13 Boys</v>
      </c>
      <c r="N34" s="91"/>
      <c r="O34" s="92" t="e">
        <f>INDEX(#REF!,MATCH(L34,#REF!,0),3)</f>
        <v>#REF!</v>
      </c>
      <c r="P34" s="29" t="s">
        <v>276</v>
      </c>
    </row>
    <row r="35" spans="1:16" ht="16.5" customHeight="1">
      <c r="A35" s="2" t="e">
        <f>#REF!</f>
        <v>#REF!</v>
      </c>
      <c r="B35" s="2" t="e">
        <f>#REF!</f>
        <v>#REF!</v>
      </c>
      <c r="C35" s="13" t="e">
        <f>#REF!</f>
        <v>#REF!</v>
      </c>
      <c r="D35" s="22">
        <v>1</v>
      </c>
      <c r="E35" s="20">
        <v>11</v>
      </c>
      <c r="F35" s="15" t="str">
        <f>INDEX(EntryList,MATCH(E35,'Competitors&amp;Timetable'!A1:A401,0),2)</f>
        <v>Bethany Murray</v>
      </c>
      <c r="G35" s="78" t="s">
        <v>87</v>
      </c>
      <c r="H35" s="78">
        <v>30.1</v>
      </c>
      <c r="I35" s="76" t="s">
        <v>360</v>
      </c>
      <c r="J35" s="2"/>
      <c r="K35" s="22">
        <v>1</v>
      </c>
      <c r="L35" s="20">
        <v>29</v>
      </c>
      <c r="M35" s="15" t="str">
        <f>INDEX(EntryList,MATCH(L35,'Competitors&amp;Timetable'!A1:A401,0),2)</f>
        <v>Fraser Cousin</v>
      </c>
      <c r="N35" s="78" t="s">
        <v>117</v>
      </c>
      <c r="O35" s="78">
        <v>28.76</v>
      </c>
      <c r="P35" s="76" t="s">
        <v>366</v>
      </c>
    </row>
    <row r="36" spans="1:16" ht="16.5" customHeight="1">
      <c r="A36" s="2" t="e">
        <f>#REF!</f>
        <v>#REF!</v>
      </c>
      <c r="B36" s="2" t="e">
        <f>#REF!</f>
        <v>#REF!</v>
      </c>
      <c r="C36" s="13" t="e">
        <f>#REF!</f>
        <v>#REF!</v>
      </c>
      <c r="D36" s="22">
        <v>2</v>
      </c>
      <c r="E36" s="20">
        <v>12</v>
      </c>
      <c r="F36" s="15" t="str">
        <f>INDEX(EntryList,MATCH(E36,'Competitors&amp;Timetable'!A1:A401,0),2)</f>
        <v>Rachel Hutchison</v>
      </c>
      <c r="G36" s="78" t="s">
        <v>87</v>
      </c>
      <c r="H36" s="78">
        <v>30.4</v>
      </c>
      <c r="I36" s="76" t="s">
        <v>360</v>
      </c>
      <c r="J36" s="2"/>
      <c r="K36" s="22">
        <v>2</v>
      </c>
      <c r="L36" s="20">
        <v>27</v>
      </c>
      <c r="M36" s="15" t="str">
        <f>INDEX(EntryList,MATCH(L36,'Competitors&amp;Timetable'!A1:A401,0),2)</f>
        <v>Matthew Smith</v>
      </c>
      <c r="N36" s="78" t="s">
        <v>117</v>
      </c>
      <c r="O36" s="78">
        <v>30.95</v>
      </c>
      <c r="P36" s="76" t="s">
        <v>336</v>
      </c>
    </row>
    <row r="37" spans="1:16" ht="16.5" customHeight="1">
      <c r="A37" s="2" t="e">
        <f>#REF!</f>
        <v>#REF!</v>
      </c>
      <c r="B37" s="2" t="e">
        <f>#REF!</f>
        <v>#REF!</v>
      </c>
      <c r="C37" s="13" t="e">
        <f>#REF!</f>
        <v>#REF!</v>
      </c>
      <c r="D37" s="22">
        <v>3</v>
      </c>
      <c r="E37" s="20">
        <v>10</v>
      </c>
      <c r="F37" s="15" t="str">
        <f>INDEX(EntryList,MATCH(E37,'Competitors&amp;Timetable'!A1:A401,0),2)</f>
        <v>Rachel Louden</v>
      </c>
      <c r="G37" s="78" t="s">
        <v>87</v>
      </c>
      <c r="H37" s="78">
        <v>30.74</v>
      </c>
      <c r="I37" s="80" t="s">
        <v>336</v>
      </c>
      <c r="J37" s="2"/>
      <c r="K37" s="22">
        <v>3</v>
      </c>
      <c r="L37" s="20">
        <v>81</v>
      </c>
      <c r="M37" s="15" t="str">
        <f>INDEX(EntryList,MATCH(L37,'Competitors&amp;Timetable'!A1:A401,0),2)</f>
        <v>Jamie Darling</v>
      </c>
      <c r="N37" s="78" t="s">
        <v>117</v>
      </c>
      <c r="O37" s="78">
        <v>32.27</v>
      </c>
      <c r="P37" s="76" t="s">
        <v>356</v>
      </c>
    </row>
    <row r="38" spans="1:16" ht="16.5" customHeight="1">
      <c r="A38" s="2" t="e">
        <f>#REF!</f>
        <v>#REF!</v>
      </c>
      <c r="B38" s="2" t="e">
        <f>#REF!</f>
        <v>#REF!</v>
      </c>
      <c r="C38" s="13" t="e">
        <f>#REF!</f>
        <v>#REF!</v>
      </c>
      <c r="D38" s="22"/>
      <c r="E38" s="20" t="s">
        <v>46</v>
      </c>
      <c r="F38" s="15" t="str">
        <f>INDEX(EntryList,MATCH(E38,'Competitors&amp;Timetable'!A1:A401,0),2)</f>
        <v> </v>
      </c>
      <c r="G38" s="15"/>
      <c r="H38" s="15" t="str">
        <f>INDEX(EntryList,MATCH(E38,'Competitors&amp;Timetable'!A1:A401,0),3)</f>
        <v> </v>
      </c>
      <c r="I38" s="42"/>
      <c r="J38" s="2"/>
      <c r="K38" s="22">
        <v>4</v>
      </c>
      <c r="L38" s="20">
        <v>50</v>
      </c>
      <c r="M38" s="15" t="str">
        <f>INDEX(EntryList,MATCH(L38,'Competitors&amp;Timetable'!A1:A401,0),2)</f>
        <v>Duncan Pennycook</v>
      </c>
      <c r="N38" s="78" t="s">
        <v>117</v>
      </c>
      <c r="O38" s="78">
        <v>35.93</v>
      </c>
      <c r="P38" s="76" t="s">
        <v>332</v>
      </c>
    </row>
    <row r="39" spans="1:16" ht="16.5" customHeight="1">
      <c r="A39" s="2" t="e">
        <f>#REF!</f>
        <v>#REF!</v>
      </c>
      <c r="B39" s="2" t="e">
        <f>#REF!</f>
        <v>#REF!</v>
      </c>
      <c r="C39" s="13" t="e">
        <f>#REF!</f>
        <v>#REF!</v>
      </c>
      <c r="D39" s="22"/>
      <c r="E39" s="20" t="s">
        <v>46</v>
      </c>
      <c r="F39" s="15" t="str">
        <f>INDEX(EntryList,MATCH(E39,'Competitors&amp;Timetable'!A1:A401,0),2)</f>
        <v> </v>
      </c>
      <c r="G39" s="15"/>
      <c r="H39" s="15" t="str">
        <f>INDEX(EntryList,MATCH(E39,'Competitors&amp;Timetable'!A1:A401,0),3)</f>
        <v> </v>
      </c>
      <c r="I39" s="42"/>
      <c r="J39" s="2"/>
      <c r="K39" s="22">
        <v>5</v>
      </c>
      <c r="L39" s="20">
        <v>46</v>
      </c>
      <c r="M39" s="15" t="str">
        <f>INDEX(EntryList,MATCH(L39,'Competitors&amp;Timetable'!A1:A401,0),2)</f>
        <v>Lewis Donaldson</v>
      </c>
      <c r="N39" s="78" t="s">
        <v>117</v>
      </c>
      <c r="O39" s="78">
        <v>37.12</v>
      </c>
      <c r="P39" s="76" t="s">
        <v>335</v>
      </c>
    </row>
    <row r="40" spans="1:16" ht="16.5" customHeight="1">
      <c r="A40" s="2" t="e">
        <f>#REF!</f>
        <v>#REF!</v>
      </c>
      <c r="B40" s="2" t="e">
        <f>#REF!</f>
        <v>#REF!</v>
      </c>
      <c r="C40" s="13" t="e">
        <f>#REF!</f>
        <v>#REF!</v>
      </c>
      <c r="D40" s="22"/>
      <c r="E40" s="20" t="s">
        <v>46</v>
      </c>
      <c r="F40" s="15" t="str">
        <f>INDEX(EntryList,MATCH(E40,'Competitors&amp;Timetable'!A1:A401,0),2)</f>
        <v> </v>
      </c>
      <c r="G40" s="15"/>
      <c r="H40" s="15" t="str">
        <f>INDEX(EntryList,MATCH(E40,'Competitors&amp;Timetable'!A1:A401,0),3)</f>
        <v> </v>
      </c>
      <c r="I40" s="42"/>
      <c r="J40" s="2"/>
      <c r="K40" s="22"/>
      <c r="L40" s="20" t="s">
        <v>46</v>
      </c>
      <c r="M40" s="15" t="str">
        <f>INDEX(EntryList,MATCH(L40,'Competitors&amp;Timetable'!A1:A401,0),2)</f>
        <v> </v>
      </c>
      <c r="N40" s="15"/>
      <c r="O40" s="15" t="str">
        <f>INDEX(EntryList,MATCH(L40,'Competitors&amp;Timetable'!A1:A401,0),3)</f>
        <v> </v>
      </c>
      <c r="P40" s="42"/>
    </row>
    <row r="41" spans="1:16" s="3" customFormat="1" ht="16.5" customHeight="1">
      <c r="A41" s="2"/>
      <c r="B41" s="2"/>
      <c r="C41" s="13"/>
      <c r="D41" s="22"/>
      <c r="E41" s="20" t="s">
        <v>46</v>
      </c>
      <c r="F41" s="15" t="str">
        <f>INDEX(EntryList,MATCH(E41,'Competitors&amp;Timetable'!A1:A401,0),2)</f>
        <v> </v>
      </c>
      <c r="G41" s="15"/>
      <c r="H41" s="15" t="str">
        <f>INDEX(EntryList,MATCH(E41,'Competitors&amp;Timetable'!A1:A401,0),3)</f>
        <v> </v>
      </c>
      <c r="I41" s="42"/>
      <c r="J41" s="2"/>
      <c r="K41" s="22"/>
      <c r="L41" s="20" t="s">
        <v>46</v>
      </c>
      <c r="M41" s="15" t="str">
        <f>INDEX(EntryList,MATCH(L41,'Competitors&amp;Timetable'!A1:A401,0),2)</f>
        <v> </v>
      </c>
      <c r="N41" s="15"/>
      <c r="O41" s="15" t="str">
        <f>INDEX(EntryList,MATCH(L41,'Competitors&amp;Timetable'!A1:A401,0),3)</f>
        <v> </v>
      </c>
      <c r="P41" s="42"/>
    </row>
    <row r="42" spans="1:16" ht="16.5" customHeight="1">
      <c r="A42" s="2"/>
      <c r="B42" s="2"/>
      <c r="C42" s="13"/>
      <c r="D42" s="22"/>
      <c r="E42" s="20" t="s">
        <v>46</v>
      </c>
      <c r="F42" s="15" t="str">
        <f>INDEX(EntryList,MATCH(E42,'Competitors&amp;Timetable'!A1:A401,0),2)</f>
        <v> </v>
      </c>
      <c r="G42" s="15"/>
      <c r="H42" s="15" t="str">
        <f>INDEX(EntryList,MATCH(E42,'Competitors&amp;Timetable'!A1:A401,0),3)</f>
        <v> </v>
      </c>
      <c r="I42" s="42"/>
      <c r="J42" s="2"/>
      <c r="K42" s="22"/>
      <c r="L42" s="20" t="s">
        <v>46</v>
      </c>
      <c r="M42" s="15" t="str">
        <f>INDEX(EntryList,MATCH(L42,'Competitors&amp;Timetable'!A1:A401,0),2)</f>
        <v> </v>
      </c>
      <c r="N42" s="15"/>
      <c r="O42" s="15" t="str">
        <f>INDEX(EntryList,MATCH(L42,'Competitors&amp;Timetable'!A1:A401,0),3)</f>
        <v> </v>
      </c>
      <c r="P42" s="42"/>
    </row>
    <row r="43" spans="1:16" ht="16.5" customHeight="1">
      <c r="A43" s="2"/>
      <c r="B43" s="2"/>
      <c r="C43" s="13"/>
      <c r="D43" s="22"/>
      <c r="E43" s="20"/>
      <c r="F43" s="15"/>
      <c r="G43" s="15"/>
      <c r="H43" s="49" t="s">
        <v>232</v>
      </c>
      <c r="I43" s="54" t="s">
        <v>252</v>
      </c>
      <c r="J43" s="2"/>
      <c r="K43" s="22"/>
      <c r="L43" s="20"/>
      <c r="M43" s="15"/>
      <c r="N43" s="15"/>
      <c r="O43" s="49" t="s">
        <v>232</v>
      </c>
      <c r="P43" s="54" t="s">
        <v>253</v>
      </c>
    </row>
    <row r="44" spans="1:16" ht="16.5" customHeight="1">
      <c r="A44" s="2"/>
      <c r="B44" s="2"/>
      <c r="C44" s="13"/>
      <c r="F44" s="5"/>
      <c r="G44" s="5"/>
      <c r="I44" s="8"/>
      <c r="J44" s="2"/>
      <c r="M44" s="5"/>
      <c r="N44" s="5"/>
      <c r="P44" s="8"/>
    </row>
    <row r="45" spans="1:16" ht="16.5" customHeight="1">
      <c r="A45" s="2" t="e">
        <f>#REF!</f>
        <v>#REF!</v>
      </c>
      <c r="B45" s="2" t="e">
        <f>#REF!</f>
        <v>#REF!</v>
      </c>
      <c r="C45" s="13" t="e">
        <f>#REF!</f>
        <v>#REF!</v>
      </c>
      <c r="D45" s="24"/>
      <c r="E45" s="23" t="s">
        <v>192</v>
      </c>
      <c r="F45" s="90" t="str">
        <f>INDEX('Competitors&amp;Timetable'!F1:H144,MATCH(E45,'Competitors&amp;Timetable'!F1:F157,0),2)</f>
        <v>200m Under 15 Girls / Under 17 Women</v>
      </c>
      <c r="G45" s="91"/>
      <c r="H45" s="92"/>
      <c r="I45" s="29" t="s">
        <v>276</v>
      </c>
      <c r="J45" s="2"/>
      <c r="K45" s="24"/>
      <c r="L45" s="23" t="s">
        <v>194</v>
      </c>
      <c r="M45" s="90" t="str">
        <f>INDEX('Competitors&amp;Timetable'!F1:H144,MATCH(L45,'Competitors&amp;Timetable'!F1:F157,0),2)</f>
        <v>200m Under 15 Boys</v>
      </c>
      <c r="N45" s="91"/>
      <c r="O45" s="92" t="e">
        <f>INDEX(#REF!,MATCH(L45,#REF!,0),3)</f>
        <v>#REF!</v>
      </c>
      <c r="P45" s="29" t="s">
        <v>276</v>
      </c>
    </row>
    <row r="46" spans="1:16" ht="16.5" customHeight="1">
      <c r="A46" s="2" t="e">
        <f>#REF!</f>
        <v>#REF!</v>
      </c>
      <c r="B46" s="2" t="e">
        <f>#REF!</f>
        <v>#REF!</v>
      </c>
      <c r="C46" s="13" t="e">
        <f>#REF!</f>
        <v>#REF!</v>
      </c>
      <c r="D46" s="22">
        <v>1</v>
      </c>
      <c r="E46" s="20">
        <v>38</v>
      </c>
      <c r="F46" s="15" t="str">
        <f>INDEX(EntryList,MATCH(E46,'Competitors&amp;Timetable'!A1:A401,0),2)</f>
        <v>Katie Purves</v>
      </c>
      <c r="G46" s="78" t="s">
        <v>103</v>
      </c>
      <c r="H46" s="78">
        <v>27.11</v>
      </c>
      <c r="I46" s="76" t="s">
        <v>361</v>
      </c>
      <c r="J46" s="2"/>
      <c r="K46" s="22">
        <v>1</v>
      </c>
      <c r="L46" s="20">
        <v>45</v>
      </c>
      <c r="M46" s="15" t="str">
        <f>INDEX(EntryList,MATCH(L46,'Competitors&amp;Timetable'!A1:A401,0),2)</f>
        <v>William Hutchison</v>
      </c>
      <c r="N46" s="78" t="s">
        <v>112</v>
      </c>
      <c r="O46" s="78">
        <v>25.83</v>
      </c>
      <c r="P46" s="76" t="s">
        <v>339</v>
      </c>
    </row>
    <row r="47" spans="1:16" ht="16.5" customHeight="1">
      <c r="A47" s="2" t="e">
        <f>#REF!</f>
        <v>#REF!</v>
      </c>
      <c r="B47" s="2" t="e">
        <f>#REF!</f>
        <v>#REF!</v>
      </c>
      <c r="C47" s="13" t="e">
        <f>#REF!</f>
        <v>#REF!</v>
      </c>
      <c r="D47" s="22">
        <v>2</v>
      </c>
      <c r="E47" s="20">
        <v>32</v>
      </c>
      <c r="F47" s="15" t="str">
        <f>INDEX(EntryList,MATCH(E47,'Competitors&amp;Timetable'!A1:A401,0),2)</f>
        <v>Rachel Stoakes</v>
      </c>
      <c r="G47" s="78" t="s">
        <v>103</v>
      </c>
      <c r="H47" s="78">
        <v>30.2</v>
      </c>
      <c r="I47" s="76" t="s">
        <v>360</v>
      </c>
      <c r="J47" s="2"/>
      <c r="K47" s="22">
        <v>2</v>
      </c>
      <c r="L47" s="20">
        <v>48</v>
      </c>
      <c r="M47" s="15" t="str">
        <f>INDEX(EntryList,MATCH(L47,'Competitors&amp;Timetable'!A1:A401,0),2)</f>
        <v>Jamie Cousin</v>
      </c>
      <c r="N47" s="78" t="s">
        <v>112</v>
      </c>
      <c r="O47" s="78">
        <v>26.84</v>
      </c>
      <c r="P47" s="76" t="s">
        <v>344</v>
      </c>
    </row>
    <row r="48" spans="1:16" ht="16.5" customHeight="1">
      <c r="A48" s="2" t="e">
        <f>#REF!</f>
        <v>#REF!</v>
      </c>
      <c r="B48" s="2" t="e">
        <f>#REF!</f>
        <v>#REF!</v>
      </c>
      <c r="C48" s="13" t="e">
        <f>#REF!</f>
        <v>#REF!</v>
      </c>
      <c r="D48" s="22">
        <v>3</v>
      </c>
      <c r="E48" s="20">
        <v>35</v>
      </c>
      <c r="F48" s="15" t="str">
        <f>INDEX(EntryList,MATCH(E48,'Competitors&amp;Timetable'!A1:A401,0),2)</f>
        <v>Sophie Miller</v>
      </c>
      <c r="G48" s="78" t="s">
        <v>103</v>
      </c>
      <c r="H48" s="78">
        <v>31.56</v>
      </c>
      <c r="I48" s="76" t="s">
        <v>340</v>
      </c>
      <c r="J48" s="2"/>
      <c r="K48" s="22">
        <v>3</v>
      </c>
      <c r="L48" s="20">
        <v>83</v>
      </c>
      <c r="M48" s="51" t="s">
        <v>247</v>
      </c>
      <c r="N48" s="81" t="s">
        <v>112</v>
      </c>
      <c r="O48" s="81">
        <v>31.59</v>
      </c>
      <c r="P48" s="76" t="s">
        <v>340</v>
      </c>
    </row>
    <row r="49" spans="1:16" ht="16.5" customHeight="1">
      <c r="A49" s="2" t="e">
        <f>#REF!</f>
        <v>#REF!</v>
      </c>
      <c r="B49" s="2" t="e">
        <f>#REF!</f>
        <v>#REF!</v>
      </c>
      <c r="C49" s="13" t="e">
        <f>#REF!</f>
        <v>#REF!</v>
      </c>
      <c r="D49" s="22">
        <v>4</v>
      </c>
      <c r="E49" s="20">
        <v>36</v>
      </c>
      <c r="F49" s="15" t="str">
        <f>INDEX(EntryList,MATCH(E49,'Competitors&amp;Timetable'!A1:A401,0),2)</f>
        <v>Sally Redpath</v>
      </c>
      <c r="G49" s="78" t="s">
        <v>103</v>
      </c>
      <c r="H49" s="78">
        <v>35.62</v>
      </c>
      <c r="I49" s="76" t="s">
        <v>357</v>
      </c>
      <c r="J49" s="2"/>
      <c r="K49" s="22">
        <v>4</v>
      </c>
      <c r="L49" s="20">
        <v>24</v>
      </c>
      <c r="M49" s="15" t="str">
        <f>INDEX(EntryList,MATCH(L49,'Competitors&amp;Timetable'!A1:A401,0),2)</f>
        <v>Ross O'Brien</v>
      </c>
      <c r="N49" s="78" t="s">
        <v>112</v>
      </c>
      <c r="O49" s="78">
        <v>36.87</v>
      </c>
      <c r="P49" s="76" t="s">
        <v>357</v>
      </c>
    </row>
    <row r="50" spans="1:16" s="3" customFormat="1" ht="16.5" customHeight="1">
      <c r="A50" s="2"/>
      <c r="B50" s="2"/>
      <c r="C50" s="2"/>
      <c r="D50" s="22">
        <v>1</v>
      </c>
      <c r="E50" s="20">
        <v>70</v>
      </c>
      <c r="F50" s="15" t="str">
        <f>INDEX(EntryList,MATCH(E50,'Competitors&amp;Timetable'!A1:A401,0),2)</f>
        <v>Fiona Matheson</v>
      </c>
      <c r="G50" s="78" t="s">
        <v>125</v>
      </c>
      <c r="H50" s="78">
        <v>31.56</v>
      </c>
      <c r="I50" s="76" t="s">
        <v>340</v>
      </c>
      <c r="J50" s="2"/>
      <c r="K50" s="22"/>
      <c r="L50" s="20" t="s">
        <v>46</v>
      </c>
      <c r="M50" s="15" t="str">
        <f>INDEX(EntryList,MATCH(L50,'Competitors&amp;Timetable'!A1:A401,0),2)</f>
        <v> </v>
      </c>
      <c r="N50" s="15"/>
      <c r="O50" s="15" t="str">
        <f>INDEX(EntryList,MATCH(L50,'Competitors&amp;Timetable'!A1:A401,0),3)</f>
        <v> </v>
      </c>
      <c r="P50" s="42"/>
    </row>
    <row r="51" spans="1:16" ht="16.5" customHeight="1">
      <c r="A51" s="2"/>
      <c r="B51" s="2"/>
      <c r="C51" s="2"/>
      <c r="D51" s="22"/>
      <c r="E51" s="20" t="s">
        <v>46</v>
      </c>
      <c r="F51" s="15" t="str">
        <f>INDEX(EntryList,MATCH(E51,'Competitors&amp;Timetable'!A1:A401,0),2)</f>
        <v> </v>
      </c>
      <c r="G51" s="15"/>
      <c r="H51" s="15" t="str">
        <f>INDEX(EntryList,MATCH(E51,'Competitors&amp;Timetable'!A1:A401,0),3)</f>
        <v> </v>
      </c>
      <c r="I51" s="42"/>
      <c r="J51" s="2"/>
      <c r="K51" s="22"/>
      <c r="L51" s="20" t="s">
        <v>46</v>
      </c>
      <c r="M51" s="15" t="str">
        <f>INDEX(EntryList,MATCH(L51,'Competitors&amp;Timetable'!A1:A401,0),2)</f>
        <v> </v>
      </c>
      <c r="N51" s="15"/>
      <c r="O51" s="15" t="str">
        <f>INDEX(EntryList,MATCH(L51,'Competitors&amp;Timetable'!A1:A401,0),3)</f>
        <v> </v>
      </c>
      <c r="P51" s="42"/>
    </row>
    <row r="52" spans="1:16" ht="16.5" customHeight="1">
      <c r="A52" s="2" t="e">
        <f>#REF!</f>
        <v>#REF!</v>
      </c>
      <c r="B52" s="2" t="e">
        <f>#REF!</f>
        <v>#REF!</v>
      </c>
      <c r="C52" s="2" t="e">
        <f>#REF!</f>
        <v>#REF!</v>
      </c>
      <c r="D52" s="22"/>
      <c r="E52" s="20" t="s">
        <v>46</v>
      </c>
      <c r="F52" s="15" t="str">
        <f>INDEX(EntryList,MATCH(E52,'Competitors&amp;Timetable'!A1:A401,0),2)</f>
        <v> </v>
      </c>
      <c r="G52" s="15"/>
      <c r="H52" s="15" t="str">
        <f>INDEX(EntryList,MATCH(E52,'Competitors&amp;Timetable'!A1:A401,0),3)</f>
        <v> </v>
      </c>
      <c r="I52" s="42"/>
      <c r="J52" s="2"/>
      <c r="K52" s="22"/>
      <c r="L52" s="20" t="s">
        <v>46</v>
      </c>
      <c r="M52" s="15" t="str">
        <f>INDEX(EntryList,MATCH(L52,'Competitors&amp;Timetable'!A1:A401,0),2)</f>
        <v> </v>
      </c>
      <c r="N52" s="15"/>
      <c r="O52" s="15" t="str">
        <f>INDEX(EntryList,MATCH(L52,'Competitors&amp;Timetable'!A1:A401,0),3)</f>
        <v> </v>
      </c>
      <c r="P52" s="42"/>
    </row>
    <row r="53" spans="1:16" ht="16.5" customHeight="1">
      <c r="A53" s="2" t="e">
        <f>#REF!</f>
        <v>#REF!</v>
      </c>
      <c r="B53" s="2" t="e">
        <f>#REF!</f>
        <v>#REF!</v>
      </c>
      <c r="C53" s="2" t="e">
        <f>#REF!</f>
        <v>#REF!</v>
      </c>
      <c r="D53" s="22"/>
      <c r="E53" s="20" t="s">
        <v>46</v>
      </c>
      <c r="F53" s="15" t="str">
        <f>INDEX(EntryList,MATCH(E53,'Competitors&amp;Timetable'!A1:A401,0),2)</f>
        <v> </v>
      </c>
      <c r="G53" s="15"/>
      <c r="H53" s="15" t="str">
        <f>INDEX(EntryList,MATCH(E53,'Competitors&amp;Timetable'!A1:A401,0),3)</f>
        <v> </v>
      </c>
      <c r="I53" s="42"/>
      <c r="J53" s="2"/>
      <c r="K53" s="22"/>
      <c r="L53" s="20" t="s">
        <v>46</v>
      </c>
      <c r="M53" s="15" t="str">
        <f>INDEX(EntryList,MATCH(L53,'Competitors&amp;Timetable'!A1:A401,0),2)</f>
        <v> </v>
      </c>
      <c r="N53" s="15"/>
      <c r="O53" s="15" t="str">
        <f>INDEX(EntryList,MATCH(L53,'Competitors&amp;Timetable'!A1:A401,0),3)</f>
        <v> </v>
      </c>
      <c r="P53" s="42"/>
    </row>
    <row r="54" spans="1:16" ht="16.5" customHeight="1">
      <c r="A54" s="2" t="e">
        <f>#REF!</f>
        <v>#REF!</v>
      </c>
      <c r="B54" s="2" t="e">
        <f>#REF!</f>
        <v>#REF!</v>
      </c>
      <c r="C54" s="2" t="e">
        <f>#REF!</f>
        <v>#REF!</v>
      </c>
      <c r="D54" s="22"/>
      <c r="E54" s="20"/>
      <c r="F54" s="15"/>
      <c r="G54" s="15"/>
      <c r="H54" s="49" t="s">
        <v>232</v>
      </c>
      <c r="I54" s="54" t="s">
        <v>256</v>
      </c>
      <c r="J54" s="2"/>
      <c r="K54" s="22"/>
      <c r="L54" s="20"/>
      <c r="M54" s="15"/>
      <c r="N54" s="15"/>
      <c r="O54" s="49" t="s">
        <v>232</v>
      </c>
      <c r="P54" s="54" t="s">
        <v>254</v>
      </c>
    </row>
    <row r="55" spans="1:16" ht="16.5" customHeight="1">
      <c r="A55" s="2" t="e">
        <f>#REF!</f>
        <v>#REF!</v>
      </c>
      <c r="B55" s="2" t="e">
        <f>#REF!</f>
        <v>#REF!</v>
      </c>
      <c r="C55" s="2" t="e">
        <f>#REF!</f>
        <v>#REF!</v>
      </c>
      <c r="D55" s="16"/>
      <c r="E55" s="17"/>
      <c r="F55" s="18"/>
      <c r="G55" s="18"/>
      <c r="H55" s="18"/>
      <c r="I55" s="19"/>
      <c r="J55" s="2"/>
      <c r="M55" s="18"/>
      <c r="N55" s="18"/>
      <c r="O55" s="18"/>
      <c r="P55" s="19"/>
    </row>
    <row r="56" spans="1:16" ht="16.5" customHeight="1">
      <c r="A56" s="2" t="e">
        <f>#REF!</f>
        <v>#REF!</v>
      </c>
      <c r="B56" s="2" t="e">
        <f>#REF!</f>
        <v>#REF!</v>
      </c>
      <c r="C56" s="13" t="e">
        <f>#REF!</f>
        <v>#REF!</v>
      </c>
      <c r="D56" s="24"/>
      <c r="E56" s="23" t="s">
        <v>195</v>
      </c>
      <c r="F56" s="90" t="str">
        <f>INDEX('Competitors&amp;Timetable'!F1:H144,MATCH(E56,'Competitors&amp;Timetable'!F1:F157,0),2)</f>
        <v>200m Under 17 Men</v>
      </c>
      <c r="G56" s="91"/>
      <c r="H56" s="92" t="e">
        <f>INDEX(#REF!,MATCH(E56,#REF!,0),3)</f>
        <v>#REF!</v>
      </c>
      <c r="I56" s="29" t="s">
        <v>276</v>
      </c>
      <c r="J56" s="3"/>
      <c r="K56" s="24"/>
      <c r="L56" s="23" t="s">
        <v>197</v>
      </c>
      <c r="M56" s="90" t="str">
        <f>INDEX('Competitors&amp;Timetable'!F1:H144,MATCH(L56,'Competitors&amp;Timetable'!F1:F157,0),2)</f>
        <v>200m Under 20 Men / Senior Men</v>
      </c>
      <c r="N56" s="91"/>
      <c r="O56" s="92" t="e">
        <f>INDEX(#REF!,MATCH(L56,#REF!,0),3)</f>
        <v>#REF!</v>
      </c>
      <c r="P56" s="29" t="s">
        <v>276</v>
      </c>
    </row>
    <row r="57" spans="1:16" ht="16.5" customHeight="1">
      <c r="A57" s="2" t="e">
        <f>#REF!</f>
        <v>#REF!</v>
      </c>
      <c r="B57" s="2" t="e">
        <f>#REF!</f>
        <v>#REF!</v>
      </c>
      <c r="C57" s="2" t="e">
        <f>#REF!</f>
        <v>#REF!</v>
      </c>
      <c r="D57" s="22">
        <v>1</v>
      </c>
      <c r="E57" s="20">
        <v>64</v>
      </c>
      <c r="F57" s="15" t="str">
        <f>INDEX(EntryList,MATCH(E57,'Competitors&amp;Timetable'!A1:A401,0),2)</f>
        <v>Shawn Wright</v>
      </c>
      <c r="G57" s="78" t="s">
        <v>138</v>
      </c>
      <c r="H57" s="78">
        <v>24.18</v>
      </c>
      <c r="I57" s="76" t="s">
        <v>375</v>
      </c>
      <c r="J57" s="2"/>
      <c r="K57" s="22">
        <v>1</v>
      </c>
      <c r="L57" s="20">
        <v>57</v>
      </c>
      <c r="M57" s="15" t="str">
        <f>INDEX(EntryList,MATCH(L57,'Competitors&amp;Timetable'!A1:A401,0),2)</f>
        <v>Greg Louden</v>
      </c>
      <c r="N57" s="78" t="s">
        <v>141</v>
      </c>
      <c r="O57" s="78">
        <v>22.58</v>
      </c>
      <c r="P57" s="76" t="s">
        <v>376</v>
      </c>
    </row>
    <row r="58" spans="1:16" ht="16.5" customHeight="1">
      <c r="A58" s="2" t="e">
        <f>#REF!</f>
        <v>#REF!</v>
      </c>
      <c r="B58" s="2" t="e">
        <f>#REF!</f>
        <v>#REF!</v>
      </c>
      <c r="C58" s="2" t="e">
        <f>#REF!</f>
        <v>#REF!</v>
      </c>
      <c r="D58" s="22">
        <v>2</v>
      </c>
      <c r="E58" s="20">
        <v>67</v>
      </c>
      <c r="F58" s="15" t="str">
        <f>INDEX(EntryList,MATCH(E58,'Competitors&amp;Timetable'!A1:A401,0),2)</f>
        <v>Euan Bathgate</v>
      </c>
      <c r="G58" s="78" t="s">
        <v>138</v>
      </c>
      <c r="H58" s="78">
        <v>25.46</v>
      </c>
      <c r="I58" s="76" t="s">
        <v>364</v>
      </c>
      <c r="J58" s="2"/>
      <c r="K58" s="22">
        <v>2</v>
      </c>
      <c r="L58" s="20">
        <v>69</v>
      </c>
      <c r="M58" s="15" t="str">
        <f>INDEX(EntryList,MATCH(L58,'Competitors&amp;Timetable'!A1:A401,0),2)</f>
        <v>Sean Hadden</v>
      </c>
      <c r="N58" s="78" t="s">
        <v>141</v>
      </c>
      <c r="O58" s="78">
        <v>25.86</v>
      </c>
      <c r="P58" s="76" t="s">
        <v>339</v>
      </c>
    </row>
    <row r="59" spans="1:16" s="3" customFormat="1" ht="16.5" customHeight="1">
      <c r="A59" s="2" t="e">
        <f>#REF!</f>
        <v>#REF!</v>
      </c>
      <c r="B59" s="2" t="e">
        <f>#REF!</f>
        <v>#REF!</v>
      </c>
      <c r="C59" s="2" t="e">
        <f>#REF!</f>
        <v>#REF!</v>
      </c>
      <c r="D59" s="22">
        <v>3</v>
      </c>
      <c r="E59" s="20">
        <v>49</v>
      </c>
      <c r="F59" s="15" t="str">
        <f>INDEX(EntryList,MATCH(E59,'Competitors&amp;Timetable'!A1:A401,0),2)</f>
        <v>Ross Henderson</v>
      </c>
      <c r="G59" s="78" t="s">
        <v>138</v>
      </c>
      <c r="H59" s="78">
        <v>26.86</v>
      </c>
      <c r="I59" s="76" t="s">
        <v>344</v>
      </c>
      <c r="J59" s="2"/>
      <c r="K59" s="22">
        <v>1</v>
      </c>
      <c r="L59" s="20">
        <v>84</v>
      </c>
      <c r="M59" s="15" t="str">
        <f>INDEX(EntryList,MATCH(L59,'Competitors&amp;Timetable'!A1:A401,0),2)</f>
        <v>Martin Gore</v>
      </c>
      <c r="N59" s="78" t="s">
        <v>143</v>
      </c>
      <c r="O59" s="78">
        <v>25.82</v>
      </c>
      <c r="P59" s="76" t="s">
        <v>339</v>
      </c>
    </row>
    <row r="60" spans="1:16" ht="16.5" customHeight="1">
      <c r="A60" s="2" t="e">
        <f>#REF!</f>
        <v>#REF!</v>
      </c>
      <c r="B60" s="2" t="e">
        <f>#REF!</f>
        <v>#REF!</v>
      </c>
      <c r="C60" s="2" t="e">
        <f>#REF!</f>
        <v>#REF!</v>
      </c>
      <c r="D60" s="22">
        <v>4</v>
      </c>
      <c r="E60" s="20">
        <v>65</v>
      </c>
      <c r="F60" s="15" t="str">
        <f>INDEX(EntryList,MATCH(E60,'Competitors&amp;Timetable'!A1:A401,0),2)</f>
        <v>Calum Gregory</v>
      </c>
      <c r="G60" s="78" t="s">
        <v>138</v>
      </c>
      <c r="H60" s="78">
        <v>27.83</v>
      </c>
      <c r="I60" s="76" t="s">
        <v>352</v>
      </c>
      <c r="J60" s="2"/>
      <c r="K60" s="22"/>
      <c r="L60" s="20" t="s">
        <v>46</v>
      </c>
      <c r="M60" s="15" t="str">
        <f>INDEX(EntryList,MATCH(L60,'Competitors&amp;Timetable'!A1:A401,0),2)</f>
        <v> </v>
      </c>
      <c r="N60" s="15"/>
      <c r="O60" s="15" t="str">
        <f>INDEX(EntryList,MATCH(L60,'Competitors&amp;Timetable'!A1:A401,0),3)</f>
        <v> </v>
      </c>
      <c r="P60" s="42"/>
    </row>
    <row r="61" spans="1:16" ht="16.5" customHeight="1">
      <c r="A61" s="2" t="e">
        <f>#REF!</f>
        <v>#REF!</v>
      </c>
      <c r="B61" s="2" t="e">
        <f>#REF!</f>
        <v>#REF!</v>
      </c>
      <c r="C61" s="2" t="e">
        <f>#REF!</f>
        <v>#REF!</v>
      </c>
      <c r="D61" s="22"/>
      <c r="E61" s="20" t="s">
        <v>46</v>
      </c>
      <c r="F61" s="15" t="str">
        <f>INDEX(EntryList,MATCH(E61,'Competitors&amp;Timetable'!A1:A401,0),2)</f>
        <v> </v>
      </c>
      <c r="G61" s="15"/>
      <c r="H61" s="15" t="str">
        <f>INDEX(EntryList,MATCH(E61,'Competitors&amp;Timetable'!A1:A401,0),3)</f>
        <v> </v>
      </c>
      <c r="I61" s="42"/>
      <c r="J61" s="2"/>
      <c r="K61" s="22"/>
      <c r="L61" s="20" t="s">
        <v>46</v>
      </c>
      <c r="M61" s="15" t="str">
        <f>INDEX(EntryList,MATCH(L61,'Competitors&amp;Timetable'!A1:A401,0),2)</f>
        <v> </v>
      </c>
      <c r="N61" s="15"/>
      <c r="O61" s="15" t="str">
        <f>INDEX(EntryList,MATCH(L61,'Competitors&amp;Timetable'!A1:A401,0),3)</f>
        <v> </v>
      </c>
      <c r="P61" s="42"/>
    </row>
    <row r="62" spans="1:16" ht="16.5" customHeight="1">
      <c r="A62" s="2" t="e">
        <f>#REF!</f>
        <v>#REF!</v>
      </c>
      <c r="B62" s="2" t="e">
        <f>#REF!</f>
        <v>#REF!</v>
      </c>
      <c r="C62" s="2" t="e">
        <f>#REF!</f>
        <v>#REF!</v>
      </c>
      <c r="D62" s="22"/>
      <c r="E62" s="20" t="s">
        <v>46</v>
      </c>
      <c r="F62" s="15" t="str">
        <f>INDEX(EntryList,MATCH(E62,'Competitors&amp;Timetable'!A1:A401,0),2)</f>
        <v> </v>
      </c>
      <c r="G62" s="15"/>
      <c r="H62" s="15" t="str">
        <f>INDEX(EntryList,MATCH(E62,'Competitors&amp;Timetable'!A1:A401,0),3)</f>
        <v> </v>
      </c>
      <c r="I62" s="42"/>
      <c r="J62" s="2"/>
      <c r="K62" s="22"/>
      <c r="L62" s="20" t="s">
        <v>46</v>
      </c>
      <c r="M62" s="15" t="str">
        <f>INDEX(EntryList,MATCH(L62,'Competitors&amp;Timetable'!A1:A401,0),2)</f>
        <v> </v>
      </c>
      <c r="N62" s="15"/>
      <c r="O62" s="15" t="str">
        <f>INDEX(EntryList,MATCH(L62,'Competitors&amp;Timetable'!A1:A401,0),3)</f>
        <v> </v>
      </c>
      <c r="P62" s="42"/>
    </row>
    <row r="63" spans="1:16" ht="16.5" customHeight="1">
      <c r="A63" s="2" t="e">
        <f>#REF!</f>
        <v>#REF!</v>
      </c>
      <c r="B63" s="2" t="e">
        <f>#REF!</f>
        <v>#REF!</v>
      </c>
      <c r="C63" s="2" t="e">
        <f>#REF!</f>
        <v>#REF!</v>
      </c>
      <c r="D63" s="22"/>
      <c r="E63" s="20" t="s">
        <v>46</v>
      </c>
      <c r="F63" s="15" t="str">
        <f>INDEX(EntryList,MATCH(E63,'Competitors&amp;Timetable'!A1:A401,0),2)</f>
        <v> </v>
      </c>
      <c r="G63" s="15"/>
      <c r="H63" s="15" t="str">
        <f>INDEX(EntryList,MATCH(E63,'Competitors&amp;Timetable'!A1:A401,0),3)</f>
        <v> </v>
      </c>
      <c r="I63" s="42"/>
      <c r="J63" s="2"/>
      <c r="K63" s="22"/>
      <c r="L63" s="20" t="s">
        <v>46</v>
      </c>
      <c r="M63" s="15" t="str">
        <f>INDEX(EntryList,MATCH(L63,'Competitors&amp;Timetable'!A1:A401,0),2)</f>
        <v> </v>
      </c>
      <c r="N63" s="15"/>
      <c r="O63" s="15" t="str">
        <f>INDEX(EntryList,MATCH(L63,'Competitors&amp;Timetable'!A1:A401,0),3)</f>
        <v> </v>
      </c>
      <c r="P63" s="42"/>
    </row>
    <row r="64" spans="1:16" ht="16.5" customHeight="1">
      <c r="A64" s="2"/>
      <c r="B64" s="2"/>
      <c r="C64" s="2"/>
      <c r="D64" s="22"/>
      <c r="E64" s="20" t="s">
        <v>46</v>
      </c>
      <c r="F64" s="15" t="str">
        <f>INDEX(EntryList,MATCH(E64,'Competitors&amp;Timetable'!A1:A401,0),2)</f>
        <v> </v>
      </c>
      <c r="G64" s="15"/>
      <c r="H64" s="15" t="str">
        <f>INDEX(EntryList,MATCH(E64,'Competitors&amp;Timetable'!A1:A401,0),3)</f>
        <v> </v>
      </c>
      <c r="I64" s="42"/>
      <c r="J64" s="2"/>
      <c r="K64" s="22"/>
      <c r="L64" s="20" t="s">
        <v>46</v>
      </c>
      <c r="M64" s="15" t="str">
        <f>INDEX(EntryList,MATCH(L64,'Competitors&amp;Timetable'!A1:A401,0),2)</f>
        <v> </v>
      </c>
      <c r="N64" s="15"/>
      <c r="O64" s="15" t="str">
        <f>INDEX(EntryList,MATCH(L64,'Competitors&amp;Timetable'!A1:A401,0),3)</f>
        <v> </v>
      </c>
      <c r="P64" s="42"/>
    </row>
    <row r="65" spans="1:16" ht="16.5" customHeight="1">
      <c r="A65" s="2"/>
      <c r="B65" s="2"/>
      <c r="C65" s="2"/>
      <c r="D65" s="22"/>
      <c r="E65" s="20"/>
      <c r="F65" s="15"/>
      <c r="G65" s="15"/>
      <c r="H65" s="49" t="s">
        <v>232</v>
      </c>
      <c r="I65" s="54" t="s">
        <v>255</v>
      </c>
      <c r="J65" s="2"/>
      <c r="K65" s="22"/>
      <c r="L65" s="20"/>
      <c r="M65" s="15"/>
      <c r="N65" s="15"/>
      <c r="O65" s="49" t="s">
        <v>232</v>
      </c>
      <c r="P65" s="54" t="s">
        <v>244</v>
      </c>
    </row>
    <row r="66" spans="1:16" ht="16.5" customHeight="1">
      <c r="A66" s="2"/>
      <c r="B66" s="2"/>
      <c r="C66" s="2"/>
      <c r="F66" s="5"/>
      <c r="G66" s="5"/>
      <c r="I66" s="8"/>
      <c r="J66" s="2"/>
      <c r="M66" s="5"/>
      <c r="N66" s="5"/>
      <c r="P66" s="8"/>
    </row>
    <row r="67" spans="1:16" ht="16.5" customHeight="1">
      <c r="A67" s="2"/>
      <c r="B67" s="2"/>
      <c r="C67" s="13"/>
      <c r="D67" s="24"/>
      <c r="E67" s="23" t="s">
        <v>46</v>
      </c>
      <c r="F67" s="90" t="str">
        <f>INDEX('Competitors&amp;Timetable'!F1:H144,MATCH(E67,'Competitors&amp;Timetable'!F1:F157,0),2)</f>
        <v> </v>
      </c>
      <c r="G67" s="91"/>
      <c r="H67" s="92" t="e">
        <f>INDEX(#REF!,MATCH(E67,#REF!,0),3)</f>
        <v>#REF!</v>
      </c>
      <c r="I67" s="33"/>
      <c r="J67" s="3"/>
      <c r="K67" s="24"/>
      <c r="L67" s="23" t="s">
        <v>46</v>
      </c>
      <c r="M67" s="90" t="str">
        <f>INDEX('Competitors&amp;Timetable'!F1:H144,MATCH(L67,'Competitors&amp;Timetable'!F1:F157,0),2)</f>
        <v> </v>
      </c>
      <c r="N67" s="91"/>
      <c r="O67" s="92" t="e">
        <f>INDEX(#REF!,MATCH(L67,#REF!,0),3)</f>
        <v>#REF!</v>
      </c>
      <c r="P67" s="33"/>
    </row>
    <row r="68" spans="1:16" s="3" customFormat="1" ht="16.5" customHeight="1">
      <c r="A68" s="2"/>
      <c r="B68" s="2"/>
      <c r="C68" s="2"/>
      <c r="D68" s="22"/>
      <c r="E68" s="20" t="s">
        <v>46</v>
      </c>
      <c r="F68" s="15" t="str">
        <f>INDEX(EntryList,MATCH(E68,'Competitors&amp;Timetable'!A1:A401,0),2)</f>
        <v> </v>
      </c>
      <c r="G68" s="15"/>
      <c r="H68" s="15" t="str">
        <f>INDEX(EntryList,MATCH(E68,'Competitors&amp;Timetable'!A1:A401,0),3)</f>
        <v> </v>
      </c>
      <c r="I68" s="42"/>
      <c r="J68" s="2"/>
      <c r="K68" s="22"/>
      <c r="L68" s="20" t="s">
        <v>46</v>
      </c>
      <c r="M68" s="15" t="str">
        <f>INDEX(EntryList,MATCH(L68,'Competitors&amp;Timetable'!A1:A401,0),2)</f>
        <v> </v>
      </c>
      <c r="N68" s="15"/>
      <c r="O68" s="15" t="str">
        <f>INDEX(EntryList,MATCH(L68,'Competitors&amp;Timetable'!A1:A401,0),3)</f>
        <v> </v>
      </c>
      <c r="P68" s="42"/>
    </row>
    <row r="69" spans="1:16" ht="16.5" customHeight="1">
      <c r="A69" s="2"/>
      <c r="B69" s="2"/>
      <c r="C69" s="2"/>
      <c r="D69" s="22"/>
      <c r="E69" s="20" t="s">
        <v>46</v>
      </c>
      <c r="F69" s="15" t="str">
        <f>INDEX(EntryList,MATCH(E69,'Competitors&amp;Timetable'!A1:A401,0),2)</f>
        <v> </v>
      </c>
      <c r="G69" s="15"/>
      <c r="H69" s="15" t="str">
        <f>INDEX(EntryList,MATCH(E69,'Competitors&amp;Timetable'!A1:A401,0),3)</f>
        <v> </v>
      </c>
      <c r="I69" s="42"/>
      <c r="J69" s="2"/>
      <c r="K69" s="22"/>
      <c r="L69" s="20" t="s">
        <v>46</v>
      </c>
      <c r="M69" s="15" t="str">
        <f>INDEX(EntryList,MATCH(L69,'Competitors&amp;Timetable'!A1:A401,0),2)</f>
        <v> </v>
      </c>
      <c r="N69" s="15"/>
      <c r="O69" s="15" t="str">
        <f>INDEX(EntryList,MATCH(L69,'Competitors&amp;Timetable'!A1:A401,0),3)</f>
        <v> </v>
      </c>
      <c r="P69" s="42"/>
    </row>
    <row r="70" spans="1:16" ht="16.5" customHeight="1">
      <c r="A70" s="2"/>
      <c r="B70" s="2"/>
      <c r="C70" s="2"/>
      <c r="D70" s="22"/>
      <c r="E70" s="20" t="s">
        <v>46</v>
      </c>
      <c r="F70" s="15" t="str">
        <f>INDEX(EntryList,MATCH(E70,'Competitors&amp;Timetable'!A1:A401,0),2)</f>
        <v> </v>
      </c>
      <c r="G70" s="15"/>
      <c r="H70" s="15" t="str">
        <f>INDEX(EntryList,MATCH(E70,'Competitors&amp;Timetable'!A1:A401,0),3)</f>
        <v> </v>
      </c>
      <c r="I70" s="42"/>
      <c r="J70" s="2"/>
      <c r="K70" s="22"/>
      <c r="L70" s="20" t="s">
        <v>46</v>
      </c>
      <c r="M70" s="15" t="str">
        <f>INDEX(EntryList,MATCH(L70,'Competitors&amp;Timetable'!A1:A401,0),2)</f>
        <v> </v>
      </c>
      <c r="N70" s="15"/>
      <c r="O70" s="15" t="str">
        <f>INDEX(EntryList,MATCH(L70,'Competitors&amp;Timetable'!A1:A401,0),3)</f>
        <v> </v>
      </c>
      <c r="P70" s="42"/>
    </row>
    <row r="71" spans="1:16" ht="16.5" customHeight="1">
      <c r="A71" s="2"/>
      <c r="B71" s="2"/>
      <c r="C71" s="2"/>
      <c r="D71" s="22"/>
      <c r="E71" s="20" t="s">
        <v>46</v>
      </c>
      <c r="F71" s="15" t="str">
        <f>INDEX(EntryList,MATCH(E71,'Competitors&amp;Timetable'!A1:A401,0),2)</f>
        <v> </v>
      </c>
      <c r="G71" s="15"/>
      <c r="H71" s="15" t="str">
        <f>INDEX(EntryList,MATCH(E71,'Competitors&amp;Timetable'!A1:A401,0),3)</f>
        <v> </v>
      </c>
      <c r="I71" s="42"/>
      <c r="J71" s="2"/>
      <c r="K71" s="22"/>
      <c r="L71" s="20" t="s">
        <v>46</v>
      </c>
      <c r="M71" s="15" t="str">
        <f>INDEX(EntryList,MATCH(L71,'Competitors&amp;Timetable'!A1:A401,0),2)</f>
        <v> </v>
      </c>
      <c r="N71" s="15"/>
      <c r="O71" s="15" t="str">
        <f>INDEX(EntryList,MATCH(L71,'Competitors&amp;Timetable'!A1:A401,0),3)</f>
        <v> </v>
      </c>
      <c r="P71" s="42"/>
    </row>
    <row r="72" spans="1:16" ht="16.5" customHeight="1">
      <c r="A72" s="2"/>
      <c r="B72" s="2"/>
      <c r="C72" s="2"/>
      <c r="D72" s="22"/>
      <c r="E72" s="20" t="s">
        <v>46</v>
      </c>
      <c r="F72" s="15" t="str">
        <f>INDEX(EntryList,MATCH(E72,'Competitors&amp;Timetable'!A1:A401,0),2)</f>
        <v> </v>
      </c>
      <c r="G72" s="15"/>
      <c r="H72" s="15" t="str">
        <f>INDEX(EntryList,MATCH(E72,'Competitors&amp;Timetable'!A1:A401,0),3)</f>
        <v> </v>
      </c>
      <c r="I72" s="42"/>
      <c r="J72" s="2"/>
      <c r="K72" s="22"/>
      <c r="L72" s="20" t="s">
        <v>46</v>
      </c>
      <c r="M72" s="15" t="str">
        <f>INDEX(EntryList,MATCH(L72,'Competitors&amp;Timetable'!A1:A401,0),2)</f>
        <v> </v>
      </c>
      <c r="N72" s="15"/>
      <c r="O72" s="15" t="str">
        <f>INDEX(EntryList,MATCH(L72,'Competitors&amp;Timetable'!A1:A401,0),3)</f>
        <v> </v>
      </c>
      <c r="P72" s="42"/>
    </row>
    <row r="73" spans="1:16" ht="16.5" customHeight="1">
      <c r="A73" s="2"/>
      <c r="B73" s="2"/>
      <c r="C73" s="2"/>
      <c r="D73" s="22"/>
      <c r="E73" s="20" t="s">
        <v>46</v>
      </c>
      <c r="F73" s="15" t="str">
        <f>INDEX(EntryList,MATCH(E73,'Competitors&amp;Timetable'!A1:A401,0),2)</f>
        <v> </v>
      </c>
      <c r="G73" s="15"/>
      <c r="H73" s="15" t="str">
        <f>INDEX(EntryList,MATCH(E73,'Competitors&amp;Timetable'!A1:A401,0),3)</f>
        <v> </v>
      </c>
      <c r="I73" s="42"/>
      <c r="J73" s="2"/>
      <c r="K73" s="22"/>
      <c r="L73" s="20" t="s">
        <v>46</v>
      </c>
      <c r="M73" s="15" t="str">
        <f>INDEX(EntryList,MATCH(L73,'Competitors&amp;Timetable'!A1:A401,0),2)</f>
        <v> </v>
      </c>
      <c r="N73" s="15"/>
      <c r="O73" s="15" t="str">
        <f>INDEX(EntryList,MATCH(L73,'Competitors&amp;Timetable'!A1:A401,0),3)</f>
        <v> </v>
      </c>
      <c r="P73" s="42"/>
    </row>
    <row r="74" spans="1:16" ht="16.5" customHeight="1">
      <c r="A74" s="2"/>
      <c r="B74" s="2"/>
      <c r="C74" s="2"/>
      <c r="D74" s="22"/>
      <c r="E74" s="20" t="s">
        <v>46</v>
      </c>
      <c r="F74" s="15" t="str">
        <f>INDEX(EntryList,MATCH(E74,'Competitors&amp;Timetable'!A1:A401,0),2)</f>
        <v> </v>
      </c>
      <c r="G74" s="15"/>
      <c r="H74" s="15" t="str">
        <f>INDEX(EntryList,MATCH(E74,'Competitors&amp;Timetable'!A1:A401,0),3)</f>
        <v> </v>
      </c>
      <c r="I74" s="42"/>
      <c r="J74" s="2"/>
      <c r="K74" s="22"/>
      <c r="L74" s="20" t="s">
        <v>46</v>
      </c>
      <c r="M74" s="15" t="str">
        <f>INDEX(EntryList,MATCH(L74,'Competitors&amp;Timetable'!A1:A401,0),2)</f>
        <v> </v>
      </c>
      <c r="N74" s="15"/>
      <c r="O74" s="15" t="str">
        <f>INDEX(EntryList,MATCH(L74,'Competitors&amp;Timetable'!A1:A401,0),3)</f>
        <v> </v>
      </c>
      <c r="P74" s="42"/>
    </row>
    <row r="75" spans="1:16" ht="16.5" customHeight="1">
      <c r="A75" s="2"/>
      <c r="B75" s="2"/>
      <c r="C75" s="2"/>
      <c r="D75" s="22"/>
      <c r="E75" s="20" t="s">
        <v>46</v>
      </c>
      <c r="F75" s="15" t="str">
        <f>INDEX(EntryList,MATCH(E75,'Competitors&amp;Timetable'!A1:A401,0),2)</f>
        <v> </v>
      </c>
      <c r="G75" s="15"/>
      <c r="H75" s="15" t="str">
        <f>INDEX(EntryList,MATCH(E75,'Competitors&amp;Timetable'!A1:A401,0),3)</f>
        <v> </v>
      </c>
      <c r="I75" s="42"/>
      <c r="J75" s="2"/>
      <c r="K75" s="22"/>
      <c r="L75" s="20" t="s">
        <v>46</v>
      </c>
      <c r="M75" s="15" t="str">
        <f>INDEX(EntryList,MATCH(L75,'Competitors&amp;Timetable'!A1:A401,0),2)</f>
        <v> </v>
      </c>
      <c r="N75" s="15"/>
      <c r="O75" s="15" t="str">
        <f>INDEX(EntryList,MATCH(L75,'Competitors&amp;Timetable'!A1:A401,0),3)</f>
        <v> </v>
      </c>
      <c r="P75" s="42"/>
    </row>
    <row r="76" spans="1:16" ht="16.5" customHeight="1">
      <c r="A76" s="2"/>
      <c r="B76" s="2"/>
      <c r="C76" s="2"/>
      <c r="D76" s="22"/>
      <c r="E76" s="20"/>
      <c r="F76" s="15"/>
      <c r="G76" s="15"/>
      <c r="H76" s="15"/>
      <c r="I76" s="28"/>
      <c r="J76" s="2"/>
      <c r="K76" s="22"/>
      <c r="L76" s="20"/>
      <c r="M76" s="15"/>
      <c r="N76" s="15"/>
      <c r="O76" s="15"/>
      <c r="P76" s="28"/>
    </row>
    <row r="77" spans="1:16" ht="16.5" customHeight="1">
      <c r="A77" s="2"/>
      <c r="B77" s="2"/>
      <c r="C77" s="2"/>
      <c r="D77" s="11"/>
      <c r="E77" s="11"/>
      <c r="F77" s="4"/>
      <c r="G77" s="4"/>
      <c r="H77" s="4"/>
      <c r="I77" s="8"/>
      <c r="J77" s="11"/>
      <c r="K77" s="11"/>
      <c r="L77" s="11"/>
      <c r="M77" s="4"/>
      <c r="N77" s="4"/>
      <c r="O77" s="4"/>
      <c r="P77" s="8"/>
    </row>
    <row r="78" spans="1:16" ht="16.5" customHeight="1">
      <c r="A78" s="2"/>
      <c r="B78" s="2"/>
      <c r="C78" s="13"/>
      <c r="D78" s="24"/>
      <c r="E78" s="23" t="s">
        <v>46</v>
      </c>
      <c r="F78" s="90" t="str">
        <f>INDEX('Competitors&amp;Timetable'!F1:H144,MATCH(E78,'Competitors&amp;Timetable'!F1:F157,0),2)</f>
        <v> </v>
      </c>
      <c r="G78" s="91"/>
      <c r="H78" s="92" t="e">
        <f>INDEX(#REF!,MATCH(E78,#REF!,0),3)</f>
        <v>#REF!</v>
      </c>
      <c r="I78" s="33"/>
      <c r="J78" s="3"/>
      <c r="K78" s="24"/>
      <c r="L78" s="23" t="s">
        <v>46</v>
      </c>
      <c r="M78" s="90" t="str">
        <f>INDEX('Competitors&amp;Timetable'!F1:H144,MATCH(L78,'Competitors&amp;Timetable'!F1:F157,0),2)</f>
        <v> </v>
      </c>
      <c r="N78" s="91"/>
      <c r="O78" s="92" t="e">
        <f>INDEX(#REF!,MATCH(L78,#REF!,0),3)</f>
        <v>#REF!</v>
      </c>
      <c r="P78" s="33"/>
    </row>
    <row r="79" spans="1:16" ht="16.5" customHeight="1">
      <c r="A79" s="2"/>
      <c r="B79" s="2"/>
      <c r="C79" s="2"/>
      <c r="D79" s="22"/>
      <c r="E79" s="20" t="s">
        <v>46</v>
      </c>
      <c r="F79" s="15" t="str">
        <f>INDEX(EntryList,MATCH(E79,'Competitors&amp;Timetable'!A1:A401,0),2)</f>
        <v> </v>
      </c>
      <c r="G79" s="15"/>
      <c r="H79" s="15" t="str">
        <f>INDEX(EntryList,MATCH(E79,'Competitors&amp;Timetable'!A1:A401,0),3)</f>
        <v> </v>
      </c>
      <c r="I79" s="42"/>
      <c r="J79" s="2"/>
      <c r="K79" s="22"/>
      <c r="L79" s="20" t="s">
        <v>46</v>
      </c>
      <c r="M79" s="15" t="str">
        <f>INDEX(EntryList,MATCH(L79,'Competitors&amp;Timetable'!A1:A401,0),2)</f>
        <v> </v>
      </c>
      <c r="N79" s="15"/>
      <c r="O79" s="15" t="str">
        <f>INDEX(EntryList,MATCH(L79,'Competitors&amp;Timetable'!A1:A401,0),3)</f>
        <v> </v>
      </c>
      <c r="P79" s="42"/>
    </row>
    <row r="80" spans="1:16" ht="16.5" customHeight="1">
      <c r="A80" s="2"/>
      <c r="B80" s="2"/>
      <c r="C80" s="2"/>
      <c r="D80" s="22"/>
      <c r="E80" s="20" t="s">
        <v>46</v>
      </c>
      <c r="F80" s="15" t="str">
        <f>INDEX(EntryList,MATCH(E80,'Competitors&amp;Timetable'!A1:A401,0),2)</f>
        <v> </v>
      </c>
      <c r="G80" s="15"/>
      <c r="H80" s="15" t="str">
        <f>INDEX(EntryList,MATCH(E80,'Competitors&amp;Timetable'!A1:A401,0),3)</f>
        <v> </v>
      </c>
      <c r="I80" s="42"/>
      <c r="J80" s="2"/>
      <c r="K80" s="22"/>
      <c r="L80" s="20" t="s">
        <v>46</v>
      </c>
      <c r="M80" s="15" t="str">
        <f>INDEX(EntryList,MATCH(L80,'Competitors&amp;Timetable'!A1:A401,0),2)</f>
        <v> </v>
      </c>
      <c r="N80" s="15"/>
      <c r="O80" s="15" t="str">
        <f>INDEX(EntryList,MATCH(L80,'Competitors&amp;Timetable'!A1:A401,0),3)</f>
        <v> </v>
      </c>
      <c r="P80" s="42"/>
    </row>
    <row r="81" spans="1:16" ht="16.5" customHeight="1">
      <c r="A81" s="2"/>
      <c r="B81" s="2"/>
      <c r="C81" s="2"/>
      <c r="D81" s="22"/>
      <c r="E81" s="20" t="s">
        <v>46</v>
      </c>
      <c r="F81" s="15" t="str">
        <f>INDEX(EntryList,MATCH(E81,'Competitors&amp;Timetable'!A1:A401,0),2)</f>
        <v> </v>
      </c>
      <c r="G81" s="15"/>
      <c r="H81" s="15" t="str">
        <f>INDEX(EntryList,MATCH(E81,'Competitors&amp;Timetable'!A1:A401,0),3)</f>
        <v> </v>
      </c>
      <c r="I81" s="42"/>
      <c r="J81" s="2"/>
      <c r="K81" s="22"/>
      <c r="L81" s="20" t="s">
        <v>46</v>
      </c>
      <c r="M81" s="15" t="str">
        <f>INDEX(EntryList,MATCH(L81,'Competitors&amp;Timetable'!A1:A401,0),2)</f>
        <v> </v>
      </c>
      <c r="N81" s="15"/>
      <c r="O81" s="15" t="str">
        <f>INDEX(EntryList,MATCH(L81,'Competitors&amp;Timetable'!A1:A401,0),3)</f>
        <v> </v>
      </c>
      <c r="P81" s="42"/>
    </row>
    <row r="82" spans="1:16" ht="16.5" customHeight="1">
      <c r="A82" s="2"/>
      <c r="B82" s="2"/>
      <c r="C82" s="2"/>
      <c r="D82" s="22"/>
      <c r="E82" s="20" t="s">
        <v>46</v>
      </c>
      <c r="F82" s="15" t="str">
        <f>INDEX(EntryList,MATCH(E82,'Competitors&amp;Timetable'!A1:A401,0),2)</f>
        <v> </v>
      </c>
      <c r="G82" s="15"/>
      <c r="H82" s="15" t="str">
        <f>INDEX(EntryList,MATCH(E82,'Competitors&amp;Timetable'!A1:A401,0),3)</f>
        <v> </v>
      </c>
      <c r="I82" s="42"/>
      <c r="J82" s="2"/>
      <c r="K82" s="22"/>
      <c r="L82" s="20" t="s">
        <v>46</v>
      </c>
      <c r="M82" s="15" t="str">
        <f>INDEX(EntryList,MATCH(L82,'Competitors&amp;Timetable'!A1:A401,0),2)</f>
        <v> </v>
      </c>
      <c r="N82" s="15"/>
      <c r="O82" s="15" t="str">
        <f>INDEX(EntryList,MATCH(L82,'Competitors&amp;Timetable'!A1:A401,0),3)</f>
        <v> </v>
      </c>
      <c r="P82" s="42"/>
    </row>
    <row r="83" spans="1:16" ht="16.5" customHeight="1">
      <c r="A83" s="2"/>
      <c r="B83" s="2"/>
      <c r="C83" s="2"/>
      <c r="D83" s="22"/>
      <c r="E83" s="20" t="s">
        <v>46</v>
      </c>
      <c r="F83" s="15" t="str">
        <f>INDEX(EntryList,MATCH(E83,'Competitors&amp;Timetable'!A1:A401,0),2)</f>
        <v> </v>
      </c>
      <c r="G83" s="15"/>
      <c r="H83" s="15" t="str">
        <f>INDEX(EntryList,MATCH(E83,'Competitors&amp;Timetable'!A1:A401,0),3)</f>
        <v> </v>
      </c>
      <c r="I83" s="42"/>
      <c r="J83" s="2"/>
      <c r="K83" s="22"/>
      <c r="L83" s="20" t="s">
        <v>46</v>
      </c>
      <c r="M83" s="15" t="str">
        <f>INDEX(EntryList,MATCH(L83,'Competitors&amp;Timetable'!A1:A401,0),2)</f>
        <v> </v>
      </c>
      <c r="N83" s="15"/>
      <c r="O83" s="15" t="str">
        <f>INDEX(EntryList,MATCH(L83,'Competitors&amp;Timetable'!A1:A401,0),3)</f>
        <v> </v>
      </c>
      <c r="P83" s="42"/>
    </row>
    <row r="84" spans="1:16" ht="16.5" customHeight="1">
      <c r="A84" s="2"/>
      <c r="B84" s="2"/>
      <c r="C84" s="2"/>
      <c r="D84" s="22"/>
      <c r="E84" s="20" t="s">
        <v>46</v>
      </c>
      <c r="F84" s="15" t="str">
        <f>INDEX(EntryList,MATCH(E84,'Competitors&amp;Timetable'!A1:A401,0),2)</f>
        <v> </v>
      </c>
      <c r="G84" s="15"/>
      <c r="H84" s="15" t="str">
        <f>INDEX(EntryList,MATCH(E84,'Competitors&amp;Timetable'!A1:A401,0),3)</f>
        <v> </v>
      </c>
      <c r="I84" s="42"/>
      <c r="J84" s="2"/>
      <c r="K84" s="22"/>
      <c r="L84" s="20" t="s">
        <v>46</v>
      </c>
      <c r="M84" s="15" t="str">
        <f>INDEX(EntryList,MATCH(L84,'Competitors&amp;Timetable'!A1:A401,0),2)</f>
        <v> </v>
      </c>
      <c r="N84" s="15"/>
      <c r="O84" s="15" t="str">
        <f>INDEX(EntryList,MATCH(L84,'Competitors&amp;Timetable'!A1:A401,0),3)</f>
        <v> </v>
      </c>
      <c r="P84" s="42"/>
    </row>
    <row r="85" spans="1:16" ht="16.5" customHeight="1">
      <c r="A85" s="2"/>
      <c r="B85" s="2"/>
      <c r="C85" s="2"/>
      <c r="D85" s="22"/>
      <c r="E85" s="20" t="s">
        <v>46</v>
      </c>
      <c r="F85" s="15" t="str">
        <f>INDEX(EntryList,MATCH(E85,'Competitors&amp;Timetable'!A1:A401,0),2)</f>
        <v> </v>
      </c>
      <c r="G85" s="15"/>
      <c r="H85" s="15" t="str">
        <f>INDEX(EntryList,MATCH(E85,'Competitors&amp;Timetable'!A1:A401,0),3)</f>
        <v> </v>
      </c>
      <c r="I85" s="42"/>
      <c r="J85" s="2"/>
      <c r="K85" s="22"/>
      <c r="L85" s="20" t="s">
        <v>46</v>
      </c>
      <c r="M85" s="15" t="str">
        <f>INDEX(EntryList,MATCH(L85,'Competitors&amp;Timetable'!A1:A401,0),2)</f>
        <v> </v>
      </c>
      <c r="N85" s="15"/>
      <c r="O85" s="15" t="str">
        <f>INDEX(EntryList,MATCH(L85,'Competitors&amp;Timetable'!A1:A401,0),3)</f>
        <v> </v>
      </c>
      <c r="P85" s="42"/>
    </row>
    <row r="86" spans="4:16" ht="16.5" customHeight="1">
      <c r="D86" s="22"/>
      <c r="E86" s="20" t="s">
        <v>46</v>
      </c>
      <c r="F86" s="15" t="str">
        <f>INDEX(EntryList,MATCH(E86,'Competitors&amp;Timetable'!A1:A401,0),2)</f>
        <v> </v>
      </c>
      <c r="G86" s="15"/>
      <c r="H86" s="15" t="str">
        <f>INDEX(EntryList,MATCH(E86,'Competitors&amp;Timetable'!A1:A401,0),3)</f>
        <v> </v>
      </c>
      <c r="I86" s="42"/>
      <c r="J86" s="2"/>
      <c r="K86" s="22"/>
      <c r="L86" s="20" t="s">
        <v>46</v>
      </c>
      <c r="M86" s="15" t="str">
        <f>INDEX(EntryList,MATCH(L86,'Competitors&amp;Timetable'!A1:A401,0),2)</f>
        <v> </v>
      </c>
      <c r="N86" s="15"/>
      <c r="O86" s="15" t="str">
        <f>INDEX(EntryList,MATCH(L86,'Competitors&amp;Timetable'!A1:A401,0),3)</f>
        <v> </v>
      </c>
      <c r="P86" s="42"/>
    </row>
    <row r="87" spans="4:16" ht="16.5" customHeight="1">
      <c r="D87" s="22"/>
      <c r="E87" s="20"/>
      <c r="F87" s="15"/>
      <c r="G87" s="15"/>
      <c r="H87" s="15"/>
      <c r="I87" s="28"/>
      <c r="J87" s="2"/>
      <c r="K87" s="22"/>
      <c r="L87" s="20"/>
      <c r="M87" s="15"/>
      <c r="N87" s="15"/>
      <c r="O87" s="15"/>
      <c r="P87" s="28"/>
    </row>
    <row r="88" spans="6:16" ht="16.5" customHeight="1">
      <c r="F88" s="5"/>
      <c r="G88" s="5"/>
      <c r="I88" s="8"/>
      <c r="J88" s="2"/>
      <c r="M88" s="5"/>
      <c r="N88" s="5"/>
      <c r="P88" s="8"/>
    </row>
    <row r="89" spans="4:16" ht="16.5" customHeight="1">
      <c r="D89" s="24"/>
      <c r="E89" s="23" t="s">
        <v>46</v>
      </c>
      <c r="F89" s="90" t="str">
        <f>INDEX('Competitors&amp;Timetable'!F1:H144,MATCH(E89,'Competitors&amp;Timetable'!F1:F157,0),2)</f>
        <v> </v>
      </c>
      <c r="G89" s="91"/>
      <c r="H89" s="92" t="e">
        <f>INDEX(#REF!,MATCH(E89,#REF!,0),3)</f>
        <v>#REF!</v>
      </c>
      <c r="I89" s="33"/>
      <c r="J89" s="3"/>
      <c r="K89" s="24"/>
      <c r="L89" s="23" t="s">
        <v>46</v>
      </c>
      <c r="M89" s="90" t="str">
        <f>INDEX('Competitors&amp;Timetable'!F1:H144,MATCH(L89,'Competitors&amp;Timetable'!F1:F157,0),2)</f>
        <v> </v>
      </c>
      <c r="N89" s="91"/>
      <c r="O89" s="92" t="e">
        <f>INDEX(#REF!,MATCH(L89,#REF!,0),3)</f>
        <v>#REF!</v>
      </c>
      <c r="P89" s="33"/>
    </row>
    <row r="90" spans="4:16" ht="16.5" customHeight="1">
      <c r="D90" s="22"/>
      <c r="E90" s="20" t="s">
        <v>46</v>
      </c>
      <c r="F90" s="15" t="str">
        <f>INDEX(EntryList,MATCH(E90,'Competitors&amp;Timetable'!A1:A401,0),2)</f>
        <v> </v>
      </c>
      <c r="G90" s="15"/>
      <c r="H90" s="15" t="str">
        <f>INDEX(EntryList,MATCH(E90,'Competitors&amp;Timetable'!A1:A401,0),3)</f>
        <v> </v>
      </c>
      <c r="I90" s="42"/>
      <c r="J90" s="2"/>
      <c r="K90" s="22"/>
      <c r="L90" s="20" t="s">
        <v>46</v>
      </c>
      <c r="M90" s="15" t="str">
        <f>INDEX(EntryList,MATCH(L90,'Competitors&amp;Timetable'!A1:A401,0),2)</f>
        <v> </v>
      </c>
      <c r="N90" s="15"/>
      <c r="O90" s="15" t="str">
        <f>INDEX(EntryList,MATCH(L90,'Competitors&amp;Timetable'!A1:A401,0),3)</f>
        <v> </v>
      </c>
      <c r="P90" s="42"/>
    </row>
    <row r="91" spans="4:16" ht="16.5" customHeight="1">
      <c r="D91" s="22"/>
      <c r="E91" s="20" t="s">
        <v>46</v>
      </c>
      <c r="F91" s="15" t="str">
        <f>INDEX(EntryList,MATCH(E91,'Competitors&amp;Timetable'!A1:A401,0),2)</f>
        <v> </v>
      </c>
      <c r="G91" s="15"/>
      <c r="H91" s="15" t="str">
        <f>INDEX(EntryList,MATCH(E91,'Competitors&amp;Timetable'!A1:A401,0),3)</f>
        <v> </v>
      </c>
      <c r="I91" s="42"/>
      <c r="J91" s="2"/>
      <c r="K91" s="22"/>
      <c r="L91" s="20" t="s">
        <v>46</v>
      </c>
      <c r="M91" s="15" t="str">
        <f>INDEX(EntryList,MATCH(L91,'Competitors&amp;Timetable'!A1:A401,0),2)</f>
        <v> </v>
      </c>
      <c r="N91" s="15"/>
      <c r="O91" s="15" t="str">
        <f>INDEX(EntryList,MATCH(L91,'Competitors&amp;Timetable'!A1:A401,0),3)</f>
        <v> </v>
      </c>
      <c r="P91" s="42"/>
    </row>
    <row r="92" spans="4:16" ht="16.5" customHeight="1">
      <c r="D92" s="22"/>
      <c r="E92" s="20" t="s">
        <v>46</v>
      </c>
      <c r="F92" s="15" t="str">
        <f>INDEX(EntryList,MATCH(E92,'Competitors&amp;Timetable'!A1:A401,0),2)</f>
        <v> </v>
      </c>
      <c r="G92" s="15"/>
      <c r="H92" s="15" t="str">
        <f>INDEX(EntryList,MATCH(E92,'Competitors&amp;Timetable'!A1:A401,0),3)</f>
        <v> </v>
      </c>
      <c r="I92" s="42"/>
      <c r="J92" s="2"/>
      <c r="K92" s="22"/>
      <c r="L92" s="20" t="s">
        <v>46</v>
      </c>
      <c r="M92" s="15" t="str">
        <f>INDEX(EntryList,MATCH(L92,'Competitors&amp;Timetable'!A1:A401,0),2)</f>
        <v> </v>
      </c>
      <c r="N92" s="15"/>
      <c r="O92" s="15" t="str">
        <f>INDEX(EntryList,MATCH(L92,'Competitors&amp;Timetable'!A1:A401,0),3)</f>
        <v> </v>
      </c>
      <c r="P92" s="42"/>
    </row>
    <row r="93" spans="4:16" ht="16.5" customHeight="1">
      <c r="D93" s="22"/>
      <c r="E93" s="20" t="s">
        <v>46</v>
      </c>
      <c r="F93" s="15" t="str">
        <f>INDEX(EntryList,MATCH(E93,'Competitors&amp;Timetable'!A1:A401,0),2)</f>
        <v> </v>
      </c>
      <c r="G93" s="15"/>
      <c r="H93" s="15" t="str">
        <f>INDEX(EntryList,MATCH(E93,'Competitors&amp;Timetable'!A1:A401,0),3)</f>
        <v> </v>
      </c>
      <c r="I93" s="42"/>
      <c r="J93" s="2"/>
      <c r="K93" s="22"/>
      <c r="L93" s="20" t="s">
        <v>46</v>
      </c>
      <c r="M93" s="15" t="str">
        <f>INDEX(EntryList,MATCH(L93,'Competitors&amp;Timetable'!A1:A401,0),2)</f>
        <v> </v>
      </c>
      <c r="N93" s="15"/>
      <c r="O93" s="15" t="str">
        <f>INDEX(EntryList,MATCH(L93,'Competitors&amp;Timetable'!A1:A401,0),3)</f>
        <v> </v>
      </c>
      <c r="P93" s="42"/>
    </row>
    <row r="94" spans="4:16" ht="16.5" customHeight="1">
      <c r="D94" s="22"/>
      <c r="E94" s="20" t="s">
        <v>46</v>
      </c>
      <c r="F94" s="15" t="str">
        <f>INDEX(EntryList,MATCH(E94,'Competitors&amp;Timetable'!A1:A401,0),2)</f>
        <v> </v>
      </c>
      <c r="G94" s="15"/>
      <c r="H94" s="15" t="str">
        <f>INDEX(EntryList,MATCH(E94,'Competitors&amp;Timetable'!A1:A401,0),3)</f>
        <v> </v>
      </c>
      <c r="I94" s="42"/>
      <c r="J94" s="2"/>
      <c r="K94" s="22"/>
      <c r="L94" s="20" t="s">
        <v>46</v>
      </c>
      <c r="M94" s="15" t="str">
        <f>INDEX(EntryList,MATCH(L94,'Competitors&amp;Timetable'!A1:A401,0),2)</f>
        <v> </v>
      </c>
      <c r="N94" s="15"/>
      <c r="O94" s="15" t="str">
        <f>INDEX(EntryList,MATCH(L94,'Competitors&amp;Timetable'!A1:A401,0),3)</f>
        <v> </v>
      </c>
      <c r="P94" s="42"/>
    </row>
    <row r="95" spans="4:16" ht="16.5" customHeight="1">
      <c r="D95" s="22"/>
      <c r="E95" s="20" t="s">
        <v>46</v>
      </c>
      <c r="F95" s="15" t="str">
        <f>INDEX(EntryList,MATCH(E95,'Competitors&amp;Timetable'!A1:A401,0),2)</f>
        <v> </v>
      </c>
      <c r="G95" s="15"/>
      <c r="H95" s="15" t="str">
        <f>INDEX(EntryList,MATCH(E95,'Competitors&amp;Timetable'!A1:A401,0),3)</f>
        <v> </v>
      </c>
      <c r="I95" s="42"/>
      <c r="J95" s="2"/>
      <c r="K95" s="22"/>
      <c r="L95" s="20" t="s">
        <v>46</v>
      </c>
      <c r="M95" s="15" t="str">
        <f>INDEX(EntryList,MATCH(L95,'Competitors&amp;Timetable'!A1:A401,0),2)</f>
        <v> </v>
      </c>
      <c r="N95" s="15"/>
      <c r="O95" s="15" t="str">
        <f>INDEX(EntryList,MATCH(L95,'Competitors&amp;Timetable'!A1:A401,0),3)</f>
        <v> </v>
      </c>
      <c r="P95" s="42"/>
    </row>
    <row r="96" spans="4:16" ht="16.5" customHeight="1">
      <c r="D96" s="22"/>
      <c r="E96" s="20" t="s">
        <v>46</v>
      </c>
      <c r="F96" s="15" t="str">
        <f>INDEX(EntryList,MATCH(E96,'Competitors&amp;Timetable'!A1:A401,0),2)</f>
        <v> </v>
      </c>
      <c r="G96" s="15"/>
      <c r="H96" s="15" t="str">
        <f>INDEX(EntryList,MATCH(E96,'Competitors&amp;Timetable'!A1:A401,0),3)</f>
        <v> </v>
      </c>
      <c r="I96" s="42"/>
      <c r="J96" s="2"/>
      <c r="K96" s="22"/>
      <c r="L96" s="20" t="s">
        <v>46</v>
      </c>
      <c r="M96" s="15" t="str">
        <f>INDEX(EntryList,MATCH(L96,'Competitors&amp;Timetable'!A1:A401,0),2)</f>
        <v> </v>
      </c>
      <c r="N96" s="15"/>
      <c r="O96" s="15" t="str">
        <f>INDEX(EntryList,MATCH(L96,'Competitors&amp;Timetable'!A1:A401,0),3)</f>
        <v> </v>
      </c>
      <c r="P96" s="42"/>
    </row>
    <row r="97" spans="4:16" ht="16.5" customHeight="1">
      <c r="D97" s="22"/>
      <c r="E97" s="20" t="s">
        <v>46</v>
      </c>
      <c r="F97" s="15" t="str">
        <f>INDEX(EntryList,MATCH(E97,'Competitors&amp;Timetable'!A1:A401,0),2)</f>
        <v> </v>
      </c>
      <c r="G97" s="15"/>
      <c r="H97" s="15" t="str">
        <f>INDEX(EntryList,MATCH(E97,'Competitors&amp;Timetable'!A1:A401,0),3)</f>
        <v> </v>
      </c>
      <c r="I97" s="42"/>
      <c r="J97" s="2"/>
      <c r="K97" s="22"/>
      <c r="L97" s="20" t="s">
        <v>46</v>
      </c>
      <c r="M97" s="15" t="str">
        <f>INDEX(EntryList,MATCH(L97,'Competitors&amp;Timetable'!A1:A401,0),2)</f>
        <v> </v>
      </c>
      <c r="N97" s="15"/>
      <c r="O97" s="15" t="str">
        <f>INDEX(EntryList,MATCH(L97,'Competitors&amp;Timetable'!A1:A401,0),3)</f>
        <v> </v>
      </c>
      <c r="P97" s="42"/>
    </row>
    <row r="98" spans="4:16" ht="16.5" customHeight="1">
      <c r="D98" s="22"/>
      <c r="E98" s="20"/>
      <c r="F98" s="15"/>
      <c r="G98" s="15"/>
      <c r="H98" s="15"/>
      <c r="I98" s="28"/>
      <c r="J98" s="2"/>
      <c r="K98" s="22"/>
      <c r="L98" s="20"/>
      <c r="M98" s="15"/>
      <c r="N98" s="15"/>
      <c r="O98" s="15"/>
      <c r="P98" s="28"/>
    </row>
    <row r="99" spans="4:16" ht="16.5" customHeight="1">
      <c r="D99" s="11"/>
      <c r="E99" s="11"/>
      <c r="F99" s="4"/>
      <c r="G99" s="4"/>
      <c r="H99" s="4"/>
      <c r="I99" s="8"/>
      <c r="J99" s="11"/>
      <c r="K99" s="11"/>
      <c r="L99" s="11"/>
      <c r="M99" s="4"/>
      <c r="N99" s="4"/>
      <c r="O99" s="4"/>
      <c r="P99" s="8"/>
    </row>
    <row r="100" spans="4:16" ht="16.5" customHeight="1">
      <c r="D100" s="24"/>
      <c r="E100" s="23" t="s">
        <v>46</v>
      </c>
      <c r="F100" s="90" t="str">
        <f>INDEX('Competitors&amp;Timetable'!F1:H144,MATCH(E100,'Competitors&amp;Timetable'!F1:F157,0),2)</f>
        <v> </v>
      </c>
      <c r="G100" s="91"/>
      <c r="H100" s="92" t="e">
        <f>INDEX(#REF!,MATCH(E100,#REF!,0),3)</f>
        <v>#REF!</v>
      </c>
      <c r="I100" s="33"/>
      <c r="J100" s="3"/>
      <c r="K100" s="24"/>
      <c r="L100" s="23" t="s">
        <v>46</v>
      </c>
      <c r="M100" s="90" t="str">
        <f>INDEX('Competitors&amp;Timetable'!F1:H144,MATCH(L100,'Competitors&amp;Timetable'!F1:F157,0),2)</f>
        <v> </v>
      </c>
      <c r="N100" s="91"/>
      <c r="O100" s="92" t="e">
        <f>INDEX(#REF!,MATCH(L100,#REF!,0),3)</f>
        <v>#REF!</v>
      </c>
      <c r="P100" s="33"/>
    </row>
    <row r="101" spans="4:16" ht="16.5" customHeight="1">
      <c r="D101" s="22"/>
      <c r="E101" s="20" t="s">
        <v>46</v>
      </c>
      <c r="F101" s="15" t="str">
        <f>INDEX(EntryList,MATCH(E101,'Competitors&amp;Timetable'!A1:A401,0),2)</f>
        <v> </v>
      </c>
      <c r="G101" s="15"/>
      <c r="H101" s="15" t="str">
        <f>INDEX(EntryList,MATCH(E101,'Competitors&amp;Timetable'!A1:A401,0),3)</f>
        <v> </v>
      </c>
      <c r="I101" s="42"/>
      <c r="J101" s="2"/>
      <c r="K101" s="22"/>
      <c r="L101" s="20" t="s">
        <v>46</v>
      </c>
      <c r="M101" s="15" t="str">
        <f>INDEX(EntryList,MATCH(L101,'Competitors&amp;Timetable'!A1:A401,0),2)</f>
        <v> </v>
      </c>
      <c r="N101" s="15"/>
      <c r="O101" s="15" t="str">
        <f>INDEX(EntryList,MATCH(L101,'Competitors&amp;Timetable'!A1:A401,0),3)</f>
        <v> </v>
      </c>
      <c r="P101" s="42"/>
    </row>
    <row r="102" spans="4:16" ht="16.5" customHeight="1">
      <c r="D102" s="22"/>
      <c r="E102" s="20" t="s">
        <v>46</v>
      </c>
      <c r="F102" s="15" t="str">
        <f>INDEX(EntryList,MATCH(E102,'Competitors&amp;Timetable'!A1:A401,0),2)</f>
        <v> </v>
      </c>
      <c r="G102" s="15"/>
      <c r="H102" s="15" t="str">
        <f>INDEX(EntryList,MATCH(E102,'Competitors&amp;Timetable'!A1:A401,0),3)</f>
        <v> </v>
      </c>
      <c r="I102" s="42"/>
      <c r="J102" s="2"/>
      <c r="K102" s="22"/>
      <c r="L102" s="20" t="s">
        <v>46</v>
      </c>
      <c r="M102" s="15" t="str">
        <f>INDEX(EntryList,MATCH(L102,'Competitors&amp;Timetable'!A1:A401,0),2)</f>
        <v> </v>
      </c>
      <c r="N102" s="15"/>
      <c r="O102" s="15" t="str">
        <f>INDEX(EntryList,MATCH(L102,'Competitors&amp;Timetable'!A1:A401,0),3)</f>
        <v> </v>
      </c>
      <c r="P102" s="42"/>
    </row>
    <row r="103" spans="4:16" ht="16.5" customHeight="1">
      <c r="D103" s="22"/>
      <c r="E103" s="20" t="s">
        <v>46</v>
      </c>
      <c r="F103" s="15" t="str">
        <f>INDEX(EntryList,MATCH(E103,'Competitors&amp;Timetable'!A1:A401,0),2)</f>
        <v> </v>
      </c>
      <c r="G103" s="15"/>
      <c r="H103" s="15" t="str">
        <f>INDEX(EntryList,MATCH(E103,'Competitors&amp;Timetable'!A1:A401,0),3)</f>
        <v> </v>
      </c>
      <c r="I103" s="42"/>
      <c r="J103" s="2"/>
      <c r="K103" s="22"/>
      <c r="L103" s="20" t="s">
        <v>46</v>
      </c>
      <c r="M103" s="15" t="str">
        <f>INDEX(EntryList,MATCH(L103,'Competitors&amp;Timetable'!A1:A401,0),2)</f>
        <v> </v>
      </c>
      <c r="N103" s="15"/>
      <c r="O103" s="15" t="str">
        <f>INDEX(EntryList,MATCH(L103,'Competitors&amp;Timetable'!A1:A401,0),3)</f>
        <v> </v>
      </c>
      <c r="P103" s="42"/>
    </row>
    <row r="104" spans="4:16" ht="16.5" customHeight="1">
      <c r="D104" s="22"/>
      <c r="E104" s="20" t="s">
        <v>46</v>
      </c>
      <c r="F104" s="15" t="str">
        <f>INDEX(EntryList,MATCH(E104,'Competitors&amp;Timetable'!A1:A401,0),2)</f>
        <v> </v>
      </c>
      <c r="G104" s="15"/>
      <c r="H104" s="15" t="str">
        <f>INDEX(EntryList,MATCH(E104,'Competitors&amp;Timetable'!A1:A401,0),3)</f>
        <v> </v>
      </c>
      <c r="I104" s="42"/>
      <c r="J104" s="2"/>
      <c r="K104" s="22"/>
      <c r="L104" s="20" t="s">
        <v>46</v>
      </c>
      <c r="M104" s="15" t="str">
        <f>INDEX(EntryList,MATCH(L104,'Competitors&amp;Timetable'!A1:A401,0),2)</f>
        <v> </v>
      </c>
      <c r="N104" s="15"/>
      <c r="O104" s="15" t="str">
        <f>INDEX(EntryList,MATCH(L104,'Competitors&amp;Timetable'!A1:A401,0),3)</f>
        <v> </v>
      </c>
      <c r="P104" s="42"/>
    </row>
    <row r="105" spans="4:16" ht="16.5" customHeight="1">
      <c r="D105" s="22"/>
      <c r="E105" s="20" t="s">
        <v>46</v>
      </c>
      <c r="F105" s="15" t="str">
        <f>INDEX(EntryList,MATCH(E105,'Competitors&amp;Timetable'!A1:A401,0),2)</f>
        <v> </v>
      </c>
      <c r="G105" s="15"/>
      <c r="H105" s="15" t="str">
        <f>INDEX(EntryList,MATCH(E105,'Competitors&amp;Timetable'!A1:A401,0),3)</f>
        <v> </v>
      </c>
      <c r="I105" s="42"/>
      <c r="J105" s="2"/>
      <c r="K105" s="22"/>
      <c r="L105" s="20" t="s">
        <v>46</v>
      </c>
      <c r="M105" s="15" t="str">
        <f>INDEX(EntryList,MATCH(L105,'Competitors&amp;Timetable'!A1:A401,0),2)</f>
        <v> </v>
      </c>
      <c r="N105" s="15"/>
      <c r="O105" s="15" t="str">
        <f>INDEX(EntryList,MATCH(L105,'Competitors&amp;Timetable'!A1:A401,0),3)</f>
        <v> </v>
      </c>
      <c r="P105" s="42"/>
    </row>
    <row r="106" spans="4:16" ht="16.5" customHeight="1">
      <c r="D106" s="22"/>
      <c r="E106" s="20" t="s">
        <v>46</v>
      </c>
      <c r="F106" s="15" t="str">
        <f>INDEX(EntryList,MATCH(E106,'Competitors&amp;Timetable'!A1:A401,0),2)</f>
        <v> </v>
      </c>
      <c r="G106" s="15"/>
      <c r="H106" s="15" t="str">
        <f>INDEX(EntryList,MATCH(E106,'Competitors&amp;Timetable'!A1:A401,0),3)</f>
        <v> </v>
      </c>
      <c r="I106" s="42"/>
      <c r="J106" s="2"/>
      <c r="K106" s="22"/>
      <c r="L106" s="20" t="s">
        <v>46</v>
      </c>
      <c r="M106" s="15" t="str">
        <f>INDEX(EntryList,MATCH(L106,'Competitors&amp;Timetable'!A1:A401,0),2)</f>
        <v> </v>
      </c>
      <c r="N106" s="15"/>
      <c r="O106" s="15" t="str">
        <f>INDEX(EntryList,MATCH(L106,'Competitors&amp;Timetable'!A1:A401,0),3)</f>
        <v> </v>
      </c>
      <c r="P106" s="42"/>
    </row>
    <row r="107" spans="4:16" ht="16.5" customHeight="1">
      <c r="D107" s="22"/>
      <c r="E107" s="20" t="s">
        <v>46</v>
      </c>
      <c r="F107" s="15" t="str">
        <f>INDEX(EntryList,MATCH(E107,'Competitors&amp;Timetable'!A1:A401,0),2)</f>
        <v> </v>
      </c>
      <c r="G107" s="15"/>
      <c r="H107" s="15" t="str">
        <f>INDEX(EntryList,MATCH(E107,'Competitors&amp;Timetable'!A1:A401,0),3)</f>
        <v> </v>
      </c>
      <c r="I107" s="42"/>
      <c r="J107" s="2"/>
      <c r="K107" s="22"/>
      <c r="L107" s="20" t="s">
        <v>46</v>
      </c>
      <c r="M107" s="15" t="str">
        <f>INDEX(EntryList,MATCH(L107,'Competitors&amp;Timetable'!A1:A401,0),2)</f>
        <v> </v>
      </c>
      <c r="N107" s="15"/>
      <c r="O107" s="15" t="str">
        <f>INDEX(EntryList,MATCH(L107,'Competitors&amp;Timetable'!A1:A401,0),3)</f>
        <v> </v>
      </c>
      <c r="P107" s="42"/>
    </row>
    <row r="108" spans="4:16" ht="16.5" customHeight="1">
      <c r="D108" s="22"/>
      <c r="E108" s="20" t="s">
        <v>46</v>
      </c>
      <c r="F108" s="15" t="str">
        <f>INDEX(EntryList,MATCH(E108,'Competitors&amp;Timetable'!A1:A401,0),2)</f>
        <v> </v>
      </c>
      <c r="G108" s="15"/>
      <c r="H108" s="15" t="str">
        <f>INDEX(EntryList,MATCH(E108,'Competitors&amp;Timetable'!A1:A401,0),3)</f>
        <v> </v>
      </c>
      <c r="I108" s="42"/>
      <c r="J108" s="2"/>
      <c r="K108" s="22"/>
      <c r="L108" s="20" t="s">
        <v>46</v>
      </c>
      <c r="M108" s="15" t="str">
        <f>INDEX(EntryList,MATCH(L108,'Competitors&amp;Timetable'!A1:A401,0),2)</f>
        <v> </v>
      </c>
      <c r="N108" s="15"/>
      <c r="O108" s="15" t="str">
        <f>INDEX(EntryList,MATCH(L108,'Competitors&amp;Timetable'!A1:A401,0),3)</f>
        <v> </v>
      </c>
      <c r="P108" s="42"/>
    </row>
    <row r="109" spans="4:16" ht="16.5" customHeight="1">
      <c r="D109" s="22"/>
      <c r="E109" s="20"/>
      <c r="F109" s="15"/>
      <c r="G109" s="15"/>
      <c r="H109" s="15"/>
      <c r="I109" s="28"/>
      <c r="J109" s="2"/>
      <c r="K109" s="22"/>
      <c r="L109" s="20"/>
      <c r="M109" s="15"/>
      <c r="N109" s="15"/>
      <c r="O109" s="15"/>
      <c r="P109" s="28"/>
    </row>
    <row r="110" spans="6:14" ht="16.5" customHeight="1">
      <c r="F110" s="5"/>
      <c r="G110" s="5"/>
      <c r="I110" s="5"/>
      <c r="J110" s="2"/>
      <c r="M110" s="5"/>
      <c r="N110" s="5"/>
    </row>
    <row r="111" spans="4:16" ht="16.5" customHeight="1">
      <c r="D111" s="24"/>
      <c r="E111" s="23" t="s">
        <v>46</v>
      </c>
      <c r="F111" s="90" t="str">
        <f>INDEX('Competitors&amp;Timetable'!F1:H144,MATCH(E111,'Competitors&amp;Timetable'!F1:F157,0),2)</f>
        <v> </v>
      </c>
      <c r="G111" s="91"/>
      <c r="H111" s="92" t="e">
        <f>INDEX(#REF!,MATCH(E111,#REF!,0),3)</f>
        <v>#REF!</v>
      </c>
      <c r="I111" s="26"/>
      <c r="J111" s="3"/>
      <c r="K111" s="24"/>
      <c r="L111" s="23" t="s">
        <v>46</v>
      </c>
      <c r="M111" s="90" t="str">
        <f>INDEX('Competitors&amp;Timetable'!F1:H144,MATCH(L111,'Competitors&amp;Timetable'!F1:F157,0),2)</f>
        <v> </v>
      </c>
      <c r="N111" s="91"/>
      <c r="O111" s="92" t="e">
        <f>INDEX(#REF!,MATCH(L111,#REF!,0),3)</f>
        <v>#REF!</v>
      </c>
      <c r="P111" s="33"/>
    </row>
    <row r="112" spans="4:16" ht="16.5" customHeight="1">
      <c r="D112" s="22"/>
      <c r="E112" s="20" t="s">
        <v>46</v>
      </c>
      <c r="F112" s="15" t="str">
        <f>INDEX(EntryList,MATCH(E112,'Competitors&amp;Timetable'!A1:A401,0),2)</f>
        <v> </v>
      </c>
      <c r="G112" s="15"/>
      <c r="H112" s="15" t="str">
        <f>INDEX(EntryList,MATCH(E112,'Competitors&amp;Timetable'!A1:A401,0),3)</f>
        <v> </v>
      </c>
      <c r="I112" s="42"/>
      <c r="J112" s="2"/>
      <c r="K112" s="22"/>
      <c r="L112" s="20" t="s">
        <v>46</v>
      </c>
      <c r="M112" s="15" t="str">
        <f>INDEX(EntryList,MATCH(L112,'Competitors&amp;Timetable'!A1:A401,0),2)</f>
        <v> </v>
      </c>
      <c r="N112" s="15"/>
      <c r="O112" s="15" t="str">
        <f>INDEX(EntryList,MATCH(L112,'Competitors&amp;Timetable'!A1:A401,0),3)</f>
        <v> </v>
      </c>
      <c r="P112" s="42"/>
    </row>
    <row r="113" spans="4:16" ht="16.5" customHeight="1">
      <c r="D113" s="22"/>
      <c r="E113" s="20" t="s">
        <v>46</v>
      </c>
      <c r="F113" s="15" t="str">
        <f>INDEX(EntryList,MATCH(E113,'Competitors&amp;Timetable'!A1:A401,0),2)</f>
        <v> </v>
      </c>
      <c r="G113" s="15"/>
      <c r="H113" s="15" t="str">
        <f>INDEX(EntryList,MATCH(E113,'Competitors&amp;Timetable'!A1:A401,0),3)</f>
        <v> </v>
      </c>
      <c r="I113" s="42"/>
      <c r="J113" s="2"/>
      <c r="K113" s="22"/>
      <c r="L113" s="20" t="s">
        <v>46</v>
      </c>
      <c r="M113" s="15" t="str">
        <f>INDEX(EntryList,MATCH(L113,'Competitors&amp;Timetable'!A1:A401,0),2)</f>
        <v> </v>
      </c>
      <c r="N113" s="15"/>
      <c r="O113" s="15" t="str">
        <f>INDEX(EntryList,MATCH(L113,'Competitors&amp;Timetable'!A1:A401,0),3)</f>
        <v> </v>
      </c>
      <c r="P113" s="42"/>
    </row>
    <row r="114" spans="4:16" ht="16.5" customHeight="1">
      <c r="D114" s="22"/>
      <c r="E114" s="20" t="s">
        <v>46</v>
      </c>
      <c r="F114" s="15" t="str">
        <f>INDEX(EntryList,MATCH(E114,'Competitors&amp;Timetable'!A1:A401,0),2)</f>
        <v> </v>
      </c>
      <c r="G114" s="15"/>
      <c r="H114" s="15" t="str">
        <f>INDEX(EntryList,MATCH(E114,'Competitors&amp;Timetable'!A1:A401,0),3)</f>
        <v> </v>
      </c>
      <c r="I114" s="42"/>
      <c r="J114" s="2"/>
      <c r="K114" s="22"/>
      <c r="L114" s="20" t="s">
        <v>46</v>
      </c>
      <c r="M114" s="15" t="str">
        <f>INDEX(EntryList,MATCH(L114,'Competitors&amp;Timetable'!A1:A401,0),2)</f>
        <v> </v>
      </c>
      <c r="N114" s="15"/>
      <c r="O114" s="15" t="str">
        <f>INDEX(EntryList,MATCH(L114,'Competitors&amp;Timetable'!A1:A401,0),3)</f>
        <v> </v>
      </c>
      <c r="P114" s="42"/>
    </row>
    <row r="115" spans="4:16" ht="16.5" customHeight="1">
      <c r="D115" s="22"/>
      <c r="E115" s="20" t="s">
        <v>46</v>
      </c>
      <c r="F115" s="15" t="str">
        <f>INDEX(EntryList,MATCH(E115,'Competitors&amp;Timetable'!A1:A401,0),2)</f>
        <v> </v>
      </c>
      <c r="G115" s="15"/>
      <c r="H115" s="15" t="str">
        <f>INDEX(EntryList,MATCH(E115,'Competitors&amp;Timetable'!A1:A401,0),3)</f>
        <v> </v>
      </c>
      <c r="I115" s="42"/>
      <c r="J115" s="2"/>
      <c r="K115" s="22"/>
      <c r="L115" s="20" t="s">
        <v>46</v>
      </c>
      <c r="M115" s="15" t="str">
        <f>INDEX(EntryList,MATCH(L115,'Competitors&amp;Timetable'!A1:A401,0),2)</f>
        <v> </v>
      </c>
      <c r="N115" s="15"/>
      <c r="O115" s="15" t="str">
        <f>INDEX(EntryList,MATCH(L115,'Competitors&amp;Timetable'!A1:A401,0),3)</f>
        <v> </v>
      </c>
      <c r="P115" s="42"/>
    </row>
    <row r="116" spans="4:16" ht="16.5" customHeight="1">
      <c r="D116" s="22"/>
      <c r="E116" s="20" t="s">
        <v>46</v>
      </c>
      <c r="F116" s="15" t="str">
        <f>INDEX(EntryList,MATCH(E116,'Competitors&amp;Timetable'!A1:A401,0),2)</f>
        <v> </v>
      </c>
      <c r="G116" s="15"/>
      <c r="H116" s="15" t="str">
        <f>INDEX(EntryList,MATCH(E116,'Competitors&amp;Timetable'!A1:A401,0),3)</f>
        <v> </v>
      </c>
      <c r="I116" s="42"/>
      <c r="J116" s="2"/>
      <c r="K116" s="22"/>
      <c r="L116" s="20" t="s">
        <v>46</v>
      </c>
      <c r="M116" s="15" t="str">
        <f>INDEX(EntryList,MATCH(L116,'Competitors&amp;Timetable'!A1:A401,0),2)</f>
        <v> </v>
      </c>
      <c r="N116" s="15"/>
      <c r="O116" s="15" t="str">
        <f>INDEX(EntryList,MATCH(L116,'Competitors&amp;Timetable'!A1:A401,0),3)</f>
        <v> </v>
      </c>
      <c r="P116" s="42"/>
    </row>
    <row r="117" spans="4:16" ht="16.5" customHeight="1">
      <c r="D117" s="22"/>
      <c r="E117" s="20" t="s">
        <v>46</v>
      </c>
      <c r="F117" s="15" t="str">
        <f>INDEX(EntryList,MATCH(E117,'Competitors&amp;Timetable'!A1:A401,0),2)</f>
        <v> </v>
      </c>
      <c r="G117" s="15"/>
      <c r="H117" s="15" t="str">
        <f>INDEX(EntryList,MATCH(E117,'Competitors&amp;Timetable'!A1:A401,0),3)</f>
        <v> </v>
      </c>
      <c r="I117" s="42"/>
      <c r="J117" s="2"/>
      <c r="K117" s="22"/>
      <c r="L117" s="20" t="s">
        <v>46</v>
      </c>
      <c r="M117" s="15" t="str">
        <f>INDEX(EntryList,MATCH(L117,'Competitors&amp;Timetable'!A1:A401,0),2)</f>
        <v> </v>
      </c>
      <c r="N117" s="15"/>
      <c r="O117" s="15" t="str">
        <f>INDEX(EntryList,MATCH(L117,'Competitors&amp;Timetable'!A1:A401,0),3)</f>
        <v> </v>
      </c>
      <c r="P117" s="42"/>
    </row>
    <row r="118" spans="4:16" ht="16.5" customHeight="1">
      <c r="D118" s="22"/>
      <c r="E118" s="20" t="s">
        <v>46</v>
      </c>
      <c r="F118" s="15" t="str">
        <f>INDEX(EntryList,MATCH(E118,'Competitors&amp;Timetable'!A1:A401,0),2)</f>
        <v> </v>
      </c>
      <c r="G118" s="15"/>
      <c r="H118" s="15" t="str">
        <f>INDEX(EntryList,MATCH(E118,'Competitors&amp;Timetable'!A1:A401,0),3)</f>
        <v> </v>
      </c>
      <c r="I118" s="42"/>
      <c r="J118" s="2"/>
      <c r="K118" s="22"/>
      <c r="L118" s="20" t="s">
        <v>46</v>
      </c>
      <c r="M118" s="15" t="str">
        <f>INDEX(EntryList,MATCH(L118,'Competitors&amp;Timetable'!A1:A401,0),2)</f>
        <v> </v>
      </c>
      <c r="N118" s="15"/>
      <c r="O118" s="15" t="str">
        <f>INDEX(EntryList,MATCH(L118,'Competitors&amp;Timetable'!A1:A401,0),3)</f>
        <v> </v>
      </c>
      <c r="P118" s="42"/>
    </row>
    <row r="119" spans="4:16" ht="16.5" customHeight="1">
      <c r="D119" s="22"/>
      <c r="E119" s="20" t="s">
        <v>46</v>
      </c>
      <c r="F119" s="15" t="str">
        <f>INDEX(EntryList,MATCH(E119,'Competitors&amp;Timetable'!A1:A401,0),2)</f>
        <v> </v>
      </c>
      <c r="G119" s="15"/>
      <c r="H119" s="15" t="str">
        <f>INDEX(EntryList,MATCH(E119,'Competitors&amp;Timetable'!A1:A401,0),3)</f>
        <v> </v>
      </c>
      <c r="I119" s="42"/>
      <c r="J119" s="2"/>
      <c r="K119" s="22"/>
      <c r="L119" s="20" t="s">
        <v>46</v>
      </c>
      <c r="M119" s="15" t="str">
        <f>INDEX(EntryList,MATCH(L119,'Competitors&amp;Timetable'!A1:A401,0),2)</f>
        <v> </v>
      </c>
      <c r="N119" s="15"/>
      <c r="O119" s="15" t="str">
        <f>INDEX(EntryList,MATCH(L119,'Competitors&amp;Timetable'!A1:A401,0),3)</f>
        <v> </v>
      </c>
      <c r="P119" s="42"/>
    </row>
    <row r="120" spans="4:16" ht="16.5" customHeight="1">
      <c r="D120" s="22"/>
      <c r="E120" s="20"/>
      <c r="F120" s="15"/>
      <c r="G120" s="15"/>
      <c r="H120" s="15"/>
      <c r="I120" s="28"/>
      <c r="J120" s="2"/>
      <c r="K120" s="22"/>
      <c r="L120" s="20"/>
      <c r="M120" s="15"/>
      <c r="N120" s="15"/>
      <c r="O120" s="15"/>
      <c r="P120" s="28"/>
    </row>
    <row r="121" spans="6:14" ht="16.5" customHeight="1">
      <c r="F121" s="5"/>
      <c r="G121" s="5"/>
      <c r="I121" s="5"/>
      <c r="J121" s="2"/>
      <c r="M121" s="5"/>
      <c r="N121" s="5"/>
    </row>
    <row r="122" spans="4:16" ht="16.5" customHeight="1">
      <c r="D122" s="24"/>
      <c r="E122" s="23" t="s">
        <v>46</v>
      </c>
      <c r="F122" s="90" t="str">
        <f>INDEX('Competitors&amp;Timetable'!F1:H144,MATCH(E122,'Competitors&amp;Timetable'!F1:F157,0),2)</f>
        <v> </v>
      </c>
      <c r="G122" s="91"/>
      <c r="H122" s="92" t="e">
        <f>INDEX(#REF!,MATCH(E122,#REF!,0),3)</f>
        <v>#REF!</v>
      </c>
      <c r="I122" s="33"/>
      <c r="J122" s="3"/>
      <c r="K122" s="24"/>
      <c r="L122" s="23" t="s">
        <v>46</v>
      </c>
      <c r="M122" s="90" t="str">
        <f>INDEX('Competitors&amp;Timetable'!F1:H144,MATCH(L122,'Competitors&amp;Timetable'!F1:F157,0),2)</f>
        <v> </v>
      </c>
      <c r="N122" s="91"/>
      <c r="O122" s="92" t="e">
        <f>INDEX(#REF!,MATCH(L122,#REF!,0),3)</f>
        <v>#REF!</v>
      </c>
      <c r="P122" s="33"/>
    </row>
    <row r="123" spans="4:16" ht="16.5" customHeight="1">
      <c r="D123" s="22"/>
      <c r="E123" s="20" t="s">
        <v>46</v>
      </c>
      <c r="F123" s="15" t="str">
        <f>INDEX(EntryList,MATCH(E123,'Competitors&amp;Timetable'!A1:A401,0),2)</f>
        <v> </v>
      </c>
      <c r="G123" s="15"/>
      <c r="H123" s="15" t="str">
        <f>INDEX(EntryList,MATCH(E123,'Competitors&amp;Timetable'!A1:A401,0),3)</f>
        <v> </v>
      </c>
      <c r="I123" s="42"/>
      <c r="J123" s="2"/>
      <c r="K123" s="22"/>
      <c r="L123" s="20" t="s">
        <v>46</v>
      </c>
      <c r="M123" s="15" t="str">
        <f>INDEX(EntryList,MATCH(L123,'Competitors&amp;Timetable'!A1:A401,0),2)</f>
        <v> </v>
      </c>
      <c r="N123" s="15"/>
      <c r="O123" s="15" t="str">
        <f>INDEX(EntryList,MATCH(L123,'Competitors&amp;Timetable'!A1:A401,0),3)</f>
        <v> </v>
      </c>
      <c r="P123" s="42"/>
    </row>
    <row r="124" spans="4:16" ht="16.5" customHeight="1">
      <c r="D124" s="22"/>
      <c r="E124" s="20" t="s">
        <v>46</v>
      </c>
      <c r="F124" s="15" t="str">
        <f>INDEX(EntryList,MATCH(E124,'Competitors&amp;Timetable'!A1:A401,0),2)</f>
        <v> </v>
      </c>
      <c r="G124" s="15"/>
      <c r="H124" s="15" t="str">
        <f>INDEX(EntryList,MATCH(E124,'Competitors&amp;Timetable'!A1:A401,0),3)</f>
        <v> </v>
      </c>
      <c r="I124" s="42"/>
      <c r="J124" s="2"/>
      <c r="K124" s="22"/>
      <c r="L124" s="20" t="s">
        <v>46</v>
      </c>
      <c r="M124" s="15" t="str">
        <f>INDEX(EntryList,MATCH(L124,'Competitors&amp;Timetable'!A1:A401,0),2)</f>
        <v> </v>
      </c>
      <c r="N124" s="15"/>
      <c r="O124" s="15" t="str">
        <f>INDEX(EntryList,MATCH(L124,'Competitors&amp;Timetable'!A1:A401,0),3)</f>
        <v> </v>
      </c>
      <c r="P124" s="42"/>
    </row>
    <row r="125" spans="4:16" ht="16.5" customHeight="1">
      <c r="D125" s="22"/>
      <c r="E125" s="20" t="s">
        <v>46</v>
      </c>
      <c r="F125" s="15" t="str">
        <f>INDEX(EntryList,MATCH(E125,'Competitors&amp;Timetable'!A1:A401,0),2)</f>
        <v> </v>
      </c>
      <c r="G125" s="15"/>
      <c r="H125" s="15" t="str">
        <f>INDEX(EntryList,MATCH(E125,'Competitors&amp;Timetable'!A1:A401,0),3)</f>
        <v> </v>
      </c>
      <c r="I125" s="42"/>
      <c r="J125" s="2"/>
      <c r="K125" s="22"/>
      <c r="L125" s="20" t="s">
        <v>46</v>
      </c>
      <c r="M125" s="15" t="str">
        <f>INDEX(EntryList,MATCH(L125,'Competitors&amp;Timetable'!A1:A401,0),2)</f>
        <v> </v>
      </c>
      <c r="N125" s="15"/>
      <c r="O125" s="15" t="str">
        <f>INDEX(EntryList,MATCH(L125,'Competitors&amp;Timetable'!A1:A401,0),3)</f>
        <v> </v>
      </c>
      <c r="P125" s="42"/>
    </row>
    <row r="126" spans="4:16" ht="16.5" customHeight="1">
      <c r="D126" s="22"/>
      <c r="E126" s="20" t="s">
        <v>46</v>
      </c>
      <c r="F126" s="15" t="str">
        <f>INDEX(EntryList,MATCH(E126,'Competitors&amp;Timetable'!A1:A401,0),2)</f>
        <v> </v>
      </c>
      <c r="G126" s="15"/>
      <c r="H126" s="15" t="str">
        <f>INDEX(EntryList,MATCH(E126,'Competitors&amp;Timetable'!A1:A401,0),3)</f>
        <v> </v>
      </c>
      <c r="I126" s="42"/>
      <c r="J126" s="2"/>
      <c r="K126" s="22"/>
      <c r="L126" s="20" t="s">
        <v>46</v>
      </c>
      <c r="M126" s="15" t="str">
        <f>INDEX(EntryList,MATCH(L126,'Competitors&amp;Timetable'!A1:A401,0),2)</f>
        <v> </v>
      </c>
      <c r="N126" s="15"/>
      <c r="O126" s="15" t="str">
        <f>INDEX(EntryList,MATCH(L126,'Competitors&amp;Timetable'!A1:A401,0),3)</f>
        <v> </v>
      </c>
      <c r="P126" s="42"/>
    </row>
    <row r="127" spans="4:16" ht="16.5" customHeight="1">
      <c r="D127" s="22"/>
      <c r="E127" s="20" t="s">
        <v>46</v>
      </c>
      <c r="F127" s="15" t="str">
        <f>INDEX(EntryList,MATCH(E127,'Competitors&amp;Timetable'!A1:A401,0),2)</f>
        <v> </v>
      </c>
      <c r="G127" s="15"/>
      <c r="H127" s="15" t="str">
        <f>INDEX(EntryList,MATCH(E127,'Competitors&amp;Timetable'!A1:A401,0),3)</f>
        <v> </v>
      </c>
      <c r="I127" s="42"/>
      <c r="J127" s="2"/>
      <c r="K127" s="22"/>
      <c r="L127" s="20" t="s">
        <v>46</v>
      </c>
      <c r="M127" s="15" t="str">
        <f>INDEX(EntryList,MATCH(L127,'Competitors&amp;Timetable'!A1:A401,0),2)</f>
        <v> </v>
      </c>
      <c r="N127" s="15"/>
      <c r="O127" s="15" t="str">
        <f>INDEX(EntryList,MATCH(L127,'Competitors&amp;Timetable'!A1:A401,0),3)</f>
        <v> </v>
      </c>
      <c r="P127" s="42"/>
    </row>
    <row r="128" spans="4:16" ht="16.5" customHeight="1">
      <c r="D128" s="22"/>
      <c r="E128" s="20" t="s">
        <v>46</v>
      </c>
      <c r="F128" s="15" t="str">
        <f>INDEX(EntryList,MATCH(E128,'Competitors&amp;Timetable'!A1:A401,0),2)</f>
        <v> </v>
      </c>
      <c r="G128" s="15"/>
      <c r="H128" s="15" t="str">
        <f>INDEX(EntryList,MATCH(E128,'Competitors&amp;Timetable'!A1:A401,0),3)</f>
        <v> </v>
      </c>
      <c r="I128" s="42"/>
      <c r="J128" s="2"/>
      <c r="K128" s="22"/>
      <c r="L128" s="20" t="s">
        <v>46</v>
      </c>
      <c r="M128" s="15" t="str">
        <f>INDEX(EntryList,MATCH(L128,'Competitors&amp;Timetable'!A1:A401,0),2)</f>
        <v> </v>
      </c>
      <c r="N128" s="15"/>
      <c r="O128" s="15" t="str">
        <f>INDEX(EntryList,MATCH(L128,'Competitors&amp;Timetable'!A1:A401,0),3)</f>
        <v> </v>
      </c>
      <c r="P128" s="42"/>
    </row>
    <row r="129" spans="4:16" ht="16.5" customHeight="1">
      <c r="D129" s="22"/>
      <c r="E129" s="20" t="s">
        <v>46</v>
      </c>
      <c r="F129" s="15" t="str">
        <f>INDEX(EntryList,MATCH(E129,'Competitors&amp;Timetable'!A1:A401,0),2)</f>
        <v> </v>
      </c>
      <c r="G129" s="15"/>
      <c r="H129" s="15" t="str">
        <f>INDEX(EntryList,MATCH(E129,'Competitors&amp;Timetable'!A1:A401,0),3)</f>
        <v> </v>
      </c>
      <c r="I129" s="42"/>
      <c r="J129" s="2"/>
      <c r="K129" s="22"/>
      <c r="L129" s="20" t="s">
        <v>46</v>
      </c>
      <c r="M129" s="15" t="str">
        <f>INDEX(EntryList,MATCH(L129,'Competitors&amp;Timetable'!A1:A401,0),2)</f>
        <v> </v>
      </c>
      <c r="N129" s="15"/>
      <c r="O129" s="15" t="str">
        <f>INDEX(EntryList,MATCH(L129,'Competitors&amp;Timetable'!A1:A401,0),3)</f>
        <v> </v>
      </c>
      <c r="P129" s="42"/>
    </row>
    <row r="130" spans="4:16" ht="16.5" customHeight="1">
      <c r="D130" s="22"/>
      <c r="E130" s="20" t="s">
        <v>46</v>
      </c>
      <c r="F130" s="15" t="str">
        <f>INDEX(EntryList,MATCH(E130,'Competitors&amp;Timetable'!A1:A401,0),2)</f>
        <v> </v>
      </c>
      <c r="G130" s="15"/>
      <c r="H130" s="15" t="str">
        <f>INDEX(EntryList,MATCH(E130,'Competitors&amp;Timetable'!A1:A401,0),3)</f>
        <v> </v>
      </c>
      <c r="I130" s="42"/>
      <c r="J130" s="2"/>
      <c r="K130" s="22"/>
      <c r="L130" s="20" t="s">
        <v>46</v>
      </c>
      <c r="M130" s="15" t="str">
        <f>INDEX(EntryList,MATCH(L130,'Competitors&amp;Timetable'!A1:A401,0),2)</f>
        <v> </v>
      </c>
      <c r="N130" s="15"/>
      <c r="O130" s="15" t="str">
        <f>INDEX(EntryList,MATCH(L130,'Competitors&amp;Timetable'!A1:A401,0),3)</f>
        <v> </v>
      </c>
      <c r="P130" s="42"/>
    </row>
    <row r="131" spans="4:16" ht="16.5" customHeight="1">
      <c r="D131" s="22"/>
      <c r="E131" s="20"/>
      <c r="F131" s="15">
        <f>IF(E131="","",LOOKUP(E131,#REF!,#REF!))</f>
      </c>
      <c r="G131" s="15"/>
      <c r="H131" s="15">
        <f>IF(E131="","",LOOKUP(E131,'Competitors&amp;Timetable'!#REF!))</f>
      </c>
      <c r="I131" s="28"/>
      <c r="J131" s="2"/>
      <c r="K131" s="22"/>
      <c r="L131" s="20"/>
      <c r="M131" s="15"/>
      <c r="N131" s="15"/>
      <c r="O131" s="15"/>
      <c r="P131" s="28"/>
    </row>
    <row r="132" spans="6:14" ht="16.5" customHeight="1">
      <c r="F132" s="5"/>
      <c r="G132" s="5"/>
      <c r="I132" s="5"/>
      <c r="J132" s="2"/>
      <c r="M132" s="5"/>
      <c r="N132" s="5"/>
    </row>
    <row r="133" spans="4:16" ht="16.5" customHeight="1">
      <c r="D133" s="24"/>
      <c r="E133" s="23" t="s">
        <v>46</v>
      </c>
      <c r="F133" s="90" t="str">
        <f>INDEX('Competitors&amp;Timetable'!F1:H144,MATCH(E133,'Competitors&amp;Timetable'!F1:F157,0),2)</f>
        <v> </v>
      </c>
      <c r="G133" s="91"/>
      <c r="H133" s="92" t="e">
        <f>INDEX(#REF!,MATCH(E133,#REF!,0),3)</f>
        <v>#REF!</v>
      </c>
      <c r="I133" s="21"/>
      <c r="J133" s="3"/>
      <c r="K133" s="24"/>
      <c r="L133" s="23" t="s">
        <v>46</v>
      </c>
      <c r="M133" s="90" t="str">
        <f>INDEX('Competitors&amp;Timetable'!F1:H144,MATCH(L133,'Competitors&amp;Timetable'!F1:F157,0),2)</f>
        <v> </v>
      </c>
      <c r="N133" s="91"/>
      <c r="O133" s="92" t="e">
        <f>INDEX(#REF!,MATCH(L133,#REF!,0),3)</f>
        <v>#REF!</v>
      </c>
      <c r="P133" s="21"/>
    </row>
    <row r="134" spans="4:16" ht="16.5" customHeight="1">
      <c r="D134" s="22"/>
      <c r="E134" s="20" t="s">
        <v>46</v>
      </c>
      <c r="F134" s="15" t="str">
        <f>INDEX(EntryList,MATCH(E134,'Competitors&amp;Timetable'!A1:A401,0),2)</f>
        <v> </v>
      </c>
      <c r="G134" s="15"/>
      <c r="H134" s="15" t="str">
        <f>INDEX(EntryList,MATCH(E134,'Competitors&amp;Timetable'!A1:A401,0),3)</f>
        <v> </v>
      </c>
      <c r="I134" s="42"/>
      <c r="J134" s="2"/>
      <c r="K134" s="22"/>
      <c r="L134" s="20" t="s">
        <v>46</v>
      </c>
      <c r="M134" s="15" t="str">
        <f>INDEX(EntryList,MATCH(L134,'Competitors&amp;Timetable'!A1:A401,0),2)</f>
        <v> </v>
      </c>
      <c r="N134" s="15"/>
      <c r="O134" s="15" t="str">
        <f>INDEX(EntryList,MATCH(L134,'Competitors&amp;Timetable'!A1:A401,0),3)</f>
        <v> </v>
      </c>
      <c r="P134" s="42"/>
    </row>
    <row r="135" spans="4:16" ht="16.5" customHeight="1">
      <c r="D135" s="22"/>
      <c r="E135" s="20" t="s">
        <v>46</v>
      </c>
      <c r="F135" s="15" t="str">
        <f>INDEX(EntryList,MATCH(E135,'Competitors&amp;Timetable'!A1:A401,0),2)</f>
        <v> </v>
      </c>
      <c r="G135" s="15"/>
      <c r="H135" s="15" t="str">
        <f>INDEX(EntryList,MATCH(E135,'Competitors&amp;Timetable'!A1:A401,0),3)</f>
        <v> </v>
      </c>
      <c r="I135" s="42"/>
      <c r="J135" s="2"/>
      <c r="K135" s="22"/>
      <c r="L135" s="20" t="s">
        <v>46</v>
      </c>
      <c r="M135" s="15" t="str">
        <f>INDEX(EntryList,MATCH(L135,'Competitors&amp;Timetable'!A1:A401,0),2)</f>
        <v> </v>
      </c>
      <c r="N135" s="15"/>
      <c r="O135" s="15" t="str">
        <f>INDEX(EntryList,MATCH(L135,'Competitors&amp;Timetable'!A1:A401,0),3)</f>
        <v> </v>
      </c>
      <c r="P135" s="42"/>
    </row>
    <row r="136" spans="4:16" ht="16.5" customHeight="1">
      <c r="D136" s="22"/>
      <c r="E136" s="20" t="s">
        <v>46</v>
      </c>
      <c r="F136" s="15" t="str">
        <f>INDEX(EntryList,MATCH(E136,'Competitors&amp;Timetable'!A1:A401,0),2)</f>
        <v> </v>
      </c>
      <c r="G136" s="15"/>
      <c r="H136" s="15" t="str">
        <f>INDEX(EntryList,MATCH(E136,'Competitors&amp;Timetable'!A1:A401,0),3)</f>
        <v> </v>
      </c>
      <c r="I136" s="42"/>
      <c r="J136" s="2"/>
      <c r="K136" s="22"/>
      <c r="L136" s="20" t="s">
        <v>46</v>
      </c>
      <c r="M136" s="15" t="str">
        <f>INDEX(EntryList,MATCH(L136,'Competitors&amp;Timetable'!A1:A401,0),2)</f>
        <v> </v>
      </c>
      <c r="N136" s="15"/>
      <c r="O136" s="15" t="str">
        <f>INDEX(EntryList,MATCH(L136,'Competitors&amp;Timetable'!A1:A401,0),3)</f>
        <v> </v>
      </c>
      <c r="P136" s="42"/>
    </row>
    <row r="137" spans="4:16" ht="16.5" customHeight="1">
      <c r="D137" s="22"/>
      <c r="E137" s="20" t="s">
        <v>46</v>
      </c>
      <c r="F137" s="15" t="str">
        <f>INDEX(EntryList,MATCH(E137,'Competitors&amp;Timetable'!A1:A401,0),2)</f>
        <v> </v>
      </c>
      <c r="G137" s="15"/>
      <c r="H137" s="15" t="str">
        <f>INDEX(EntryList,MATCH(E137,'Competitors&amp;Timetable'!A1:A401,0),3)</f>
        <v> </v>
      </c>
      <c r="I137" s="42"/>
      <c r="J137" s="2"/>
      <c r="K137" s="22"/>
      <c r="L137" s="20" t="s">
        <v>46</v>
      </c>
      <c r="M137" s="15" t="str">
        <f>INDEX(EntryList,MATCH(L137,'Competitors&amp;Timetable'!A1:A401,0),2)</f>
        <v> </v>
      </c>
      <c r="N137" s="15"/>
      <c r="O137" s="15" t="str">
        <f>INDEX(EntryList,MATCH(L137,'Competitors&amp;Timetable'!A1:A401,0),3)</f>
        <v> </v>
      </c>
      <c r="P137" s="42"/>
    </row>
    <row r="138" spans="4:16" ht="16.5" customHeight="1">
      <c r="D138" s="22"/>
      <c r="E138" s="20" t="s">
        <v>46</v>
      </c>
      <c r="F138" s="15" t="str">
        <f>INDEX(EntryList,MATCH(E138,'Competitors&amp;Timetable'!A1:A401,0),2)</f>
        <v> </v>
      </c>
      <c r="G138" s="15"/>
      <c r="H138" s="15" t="str">
        <f>INDEX(EntryList,MATCH(E138,'Competitors&amp;Timetable'!A1:A401,0),3)</f>
        <v> </v>
      </c>
      <c r="I138" s="42"/>
      <c r="J138" s="2"/>
      <c r="K138" s="22"/>
      <c r="L138" s="20" t="s">
        <v>46</v>
      </c>
      <c r="M138" s="15" t="str">
        <f>INDEX(EntryList,MATCH(L138,'Competitors&amp;Timetable'!A1:A401,0),2)</f>
        <v> </v>
      </c>
      <c r="N138" s="15"/>
      <c r="O138" s="15" t="str">
        <f>INDEX(EntryList,MATCH(L138,'Competitors&amp;Timetable'!A1:A401,0),3)</f>
        <v> </v>
      </c>
      <c r="P138" s="42"/>
    </row>
    <row r="139" spans="4:16" ht="16.5" customHeight="1">
      <c r="D139" s="22"/>
      <c r="E139" s="20" t="s">
        <v>46</v>
      </c>
      <c r="F139" s="15" t="str">
        <f>INDEX(EntryList,MATCH(E139,'Competitors&amp;Timetable'!A1:A401,0),2)</f>
        <v> </v>
      </c>
      <c r="G139" s="15"/>
      <c r="H139" s="15" t="str">
        <f>INDEX(EntryList,MATCH(E139,'Competitors&amp;Timetable'!A1:A401,0),3)</f>
        <v> </v>
      </c>
      <c r="I139" s="42"/>
      <c r="J139" s="2"/>
      <c r="K139" s="22"/>
      <c r="L139" s="20" t="s">
        <v>46</v>
      </c>
      <c r="M139" s="15" t="str">
        <f>INDEX(EntryList,MATCH(L139,'Competitors&amp;Timetable'!A1:A401,0),2)</f>
        <v> </v>
      </c>
      <c r="N139" s="15"/>
      <c r="O139" s="15" t="str">
        <f>INDEX(EntryList,MATCH(L139,'Competitors&amp;Timetable'!A1:A401,0),3)</f>
        <v> </v>
      </c>
      <c r="P139" s="42"/>
    </row>
    <row r="140" spans="4:16" ht="16.5" customHeight="1">
      <c r="D140" s="22"/>
      <c r="E140" s="20" t="s">
        <v>46</v>
      </c>
      <c r="F140" s="15" t="str">
        <f>INDEX(EntryList,MATCH(E140,'Competitors&amp;Timetable'!A1:A401,0),2)</f>
        <v> </v>
      </c>
      <c r="G140" s="15"/>
      <c r="H140" s="15" t="str">
        <f>INDEX(EntryList,MATCH(E140,'Competitors&amp;Timetable'!A1:A401,0),3)</f>
        <v> </v>
      </c>
      <c r="I140" s="42"/>
      <c r="J140" s="2"/>
      <c r="K140" s="22"/>
      <c r="L140" s="20" t="s">
        <v>46</v>
      </c>
      <c r="M140" s="15" t="str">
        <f>INDEX(EntryList,MATCH(L140,'Competitors&amp;Timetable'!A1:A401,0),2)</f>
        <v> </v>
      </c>
      <c r="N140" s="15"/>
      <c r="O140" s="15" t="str">
        <f>INDEX(EntryList,MATCH(L140,'Competitors&amp;Timetable'!A1:A401,0),3)</f>
        <v> </v>
      </c>
      <c r="P140" s="42"/>
    </row>
    <row r="141" spans="4:16" ht="16.5" customHeight="1">
      <c r="D141" s="22"/>
      <c r="E141" s="20" t="s">
        <v>46</v>
      </c>
      <c r="F141" s="15" t="str">
        <f>INDEX(EntryList,MATCH(E141,'Competitors&amp;Timetable'!A1:A401,0),2)</f>
        <v> </v>
      </c>
      <c r="G141" s="15"/>
      <c r="H141" s="15" t="str">
        <f>INDEX(EntryList,MATCH(E141,'Competitors&amp;Timetable'!A1:A401,0),3)</f>
        <v> </v>
      </c>
      <c r="I141" s="42"/>
      <c r="J141" s="2"/>
      <c r="K141" s="22"/>
      <c r="L141" s="20" t="s">
        <v>46</v>
      </c>
      <c r="M141" s="15" t="str">
        <f>INDEX(EntryList,MATCH(L141,'Competitors&amp;Timetable'!A1:A401,0),2)</f>
        <v> </v>
      </c>
      <c r="N141" s="15"/>
      <c r="O141" s="15" t="str">
        <f>INDEX(EntryList,MATCH(L141,'Competitors&amp;Timetable'!A1:A401,0),3)</f>
        <v> </v>
      </c>
      <c r="P141" s="42"/>
    </row>
    <row r="142" spans="4:16" ht="16.5" customHeight="1">
      <c r="D142" s="22"/>
      <c r="E142" s="20"/>
      <c r="F142" s="15"/>
      <c r="G142" s="15"/>
      <c r="H142" s="15"/>
      <c r="I142" s="28"/>
      <c r="J142" s="2"/>
      <c r="K142" s="22"/>
      <c r="L142" s="20"/>
      <c r="M142" s="15"/>
      <c r="N142" s="15"/>
      <c r="O142" s="15"/>
      <c r="P142" s="28"/>
    </row>
    <row r="143" spans="6:14" ht="16.5" customHeight="1">
      <c r="F143" s="5"/>
      <c r="G143" s="5"/>
      <c r="I143" s="5"/>
      <c r="J143" s="2"/>
      <c r="M143" s="5"/>
      <c r="N143" s="5"/>
    </row>
    <row r="144" spans="4:16" ht="16.5" customHeight="1">
      <c r="D144" s="24"/>
      <c r="E144" s="23" t="s">
        <v>46</v>
      </c>
      <c r="F144" s="90" t="str">
        <f>INDEX('Competitors&amp;Timetable'!F1:H144,MATCH(E144,'Competitors&amp;Timetable'!F1:F157,0),2)</f>
        <v> </v>
      </c>
      <c r="G144" s="91"/>
      <c r="H144" s="92" t="e">
        <f>INDEX(#REF!,MATCH(E144,#REF!,0),3)</f>
        <v>#REF!</v>
      </c>
      <c r="I144" s="21"/>
      <c r="J144" s="3"/>
      <c r="K144" s="24"/>
      <c r="L144" s="23" t="s">
        <v>46</v>
      </c>
      <c r="M144" s="90" t="str">
        <f>INDEX('Competitors&amp;Timetable'!F1:H144,MATCH(L144,'Competitors&amp;Timetable'!F1:F157,0),2)</f>
        <v> </v>
      </c>
      <c r="N144" s="91"/>
      <c r="O144" s="92" t="e">
        <f>INDEX(#REF!,MATCH(L144,#REF!,0),3)</f>
        <v>#REF!</v>
      </c>
      <c r="P144" s="21"/>
    </row>
    <row r="145" spans="4:16" ht="16.5" customHeight="1">
      <c r="D145" s="22"/>
      <c r="E145" s="20" t="s">
        <v>46</v>
      </c>
      <c r="F145" s="15" t="str">
        <f>INDEX(EntryList,MATCH(E145,'Competitors&amp;Timetable'!A1:A401,0),2)</f>
        <v> </v>
      </c>
      <c r="G145" s="15"/>
      <c r="H145" s="15" t="str">
        <f>INDEX(EntryList,MATCH(E145,'Competitors&amp;Timetable'!A1:A401,0),3)</f>
        <v> </v>
      </c>
      <c r="I145" s="42"/>
      <c r="J145" s="2"/>
      <c r="K145" s="22"/>
      <c r="L145" s="20" t="s">
        <v>46</v>
      </c>
      <c r="M145" s="15" t="str">
        <f>INDEX(EntryList,MATCH(L145,'Competitors&amp;Timetable'!A1:A401,0),2)</f>
        <v> </v>
      </c>
      <c r="N145" s="15"/>
      <c r="O145" s="15" t="str">
        <f>INDEX(EntryList,MATCH(L145,'Competitors&amp;Timetable'!A1:A401,0),3)</f>
        <v> </v>
      </c>
      <c r="P145" s="42"/>
    </row>
    <row r="146" spans="4:16" ht="16.5" customHeight="1">
      <c r="D146" s="22"/>
      <c r="E146" s="20" t="s">
        <v>46</v>
      </c>
      <c r="F146" s="15" t="str">
        <f>INDEX(EntryList,MATCH(E146,'Competitors&amp;Timetable'!A1:A401,0),2)</f>
        <v> </v>
      </c>
      <c r="G146" s="15"/>
      <c r="H146" s="15" t="str">
        <f>INDEX(EntryList,MATCH(E146,'Competitors&amp;Timetable'!A1:A401,0),3)</f>
        <v> </v>
      </c>
      <c r="I146" s="42"/>
      <c r="J146" s="2"/>
      <c r="K146" s="22"/>
      <c r="L146" s="20" t="s">
        <v>46</v>
      </c>
      <c r="M146" s="15" t="str">
        <f>INDEX(EntryList,MATCH(L146,'Competitors&amp;Timetable'!A1:A401,0),2)</f>
        <v> </v>
      </c>
      <c r="N146" s="15"/>
      <c r="O146" s="15" t="str">
        <f>INDEX(EntryList,MATCH(L146,'Competitors&amp;Timetable'!A1:A401,0),3)</f>
        <v> </v>
      </c>
      <c r="P146" s="42"/>
    </row>
    <row r="147" spans="4:16" ht="16.5" customHeight="1">
      <c r="D147" s="22"/>
      <c r="E147" s="20" t="s">
        <v>46</v>
      </c>
      <c r="F147" s="15" t="str">
        <f>INDEX(EntryList,MATCH(E147,'Competitors&amp;Timetable'!A1:A401,0),2)</f>
        <v> </v>
      </c>
      <c r="G147" s="15"/>
      <c r="H147" s="15" t="str">
        <f>INDEX(EntryList,MATCH(E147,'Competitors&amp;Timetable'!A1:A401,0),3)</f>
        <v> </v>
      </c>
      <c r="I147" s="42"/>
      <c r="J147" s="2"/>
      <c r="K147" s="22"/>
      <c r="L147" s="20" t="s">
        <v>46</v>
      </c>
      <c r="M147" s="15" t="str">
        <f>INDEX(EntryList,MATCH(L147,'Competitors&amp;Timetable'!A1:A401,0),2)</f>
        <v> </v>
      </c>
      <c r="N147" s="15"/>
      <c r="O147" s="15" t="str">
        <f>INDEX(EntryList,MATCH(L147,'Competitors&amp;Timetable'!A1:A401,0),3)</f>
        <v> </v>
      </c>
      <c r="P147" s="42"/>
    </row>
    <row r="148" spans="4:16" ht="16.5" customHeight="1">
      <c r="D148" s="22"/>
      <c r="E148" s="20" t="s">
        <v>46</v>
      </c>
      <c r="F148" s="15" t="str">
        <f>INDEX(EntryList,MATCH(E148,'Competitors&amp;Timetable'!A1:A401,0),2)</f>
        <v> </v>
      </c>
      <c r="G148" s="15"/>
      <c r="H148" s="15" t="str">
        <f>INDEX(EntryList,MATCH(E148,'Competitors&amp;Timetable'!A1:A401,0),3)</f>
        <v> </v>
      </c>
      <c r="I148" s="42"/>
      <c r="J148" s="2"/>
      <c r="K148" s="22"/>
      <c r="L148" s="20" t="s">
        <v>46</v>
      </c>
      <c r="M148" s="15" t="str">
        <f>INDEX(EntryList,MATCH(L148,'Competitors&amp;Timetable'!A1:A401,0),2)</f>
        <v> </v>
      </c>
      <c r="N148" s="15"/>
      <c r="O148" s="15" t="str">
        <f>INDEX(EntryList,MATCH(L148,'Competitors&amp;Timetable'!A1:A401,0),3)</f>
        <v> </v>
      </c>
      <c r="P148" s="42"/>
    </row>
    <row r="149" spans="4:16" ht="16.5" customHeight="1">
      <c r="D149" s="22"/>
      <c r="E149" s="20" t="s">
        <v>46</v>
      </c>
      <c r="F149" s="15" t="str">
        <f>INDEX(EntryList,MATCH(E149,'Competitors&amp;Timetable'!A1:A401,0),2)</f>
        <v> </v>
      </c>
      <c r="G149" s="15"/>
      <c r="H149" s="15" t="str">
        <f>INDEX(EntryList,MATCH(E149,'Competitors&amp;Timetable'!A1:A401,0),3)</f>
        <v> </v>
      </c>
      <c r="I149" s="42"/>
      <c r="J149" s="2"/>
      <c r="K149" s="22"/>
      <c r="L149" s="20" t="s">
        <v>46</v>
      </c>
      <c r="M149" s="15" t="str">
        <f>INDEX(EntryList,MATCH(L149,'Competitors&amp;Timetable'!A1:A401,0),2)</f>
        <v> </v>
      </c>
      <c r="N149" s="15"/>
      <c r="O149" s="15" t="str">
        <f>INDEX(EntryList,MATCH(L149,'Competitors&amp;Timetable'!A1:A401,0),3)</f>
        <v> </v>
      </c>
      <c r="P149" s="42"/>
    </row>
    <row r="150" spans="4:16" ht="16.5" customHeight="1">
      <c r="D150" s="22"/>
      <c r="E150" s="20" t="s">
        <v>46</v>
      </c>
      <c r="F150" s="15" t="str">
        <f>INDEX(EntryList,MATCH(E150,'Competitors&amp;Timetable'!A1:A401,0),2)</f>
        <v> </v>
      </c>
      <c r="G150" s="15"/>
      <c r="H150" s="15" t="str">
        <f>INDEX(EntryList,MATCH(E150,'Competitors&amp;Timetable'!A1:A401,0),3)</f>
        <v> </v>
      </c>
      <c r="I150" s="42"/>
      <c r="J150" s="2"/>
      <c r="K150" s="22"/>
      <c r="L150" s="20" t="s">
        <v>46</v>
      </c>
      <c r="M150" s="15" t="str">
        <f>INDEX(EntryList,MATCH(L150,'Competitors&amp;Timetable'!A1:A401,0),2)</f>
        <v> </v>
      </c>
      <c r="N150" s="15"/>
      <c r="O150" s="15" t="str">
        <f>INDEX(EntryList,MATCH(L150,'Competitors&amp;Timetable'!A1:A401,0),3)</f>
        <v> </v>
      </c>
      <c r="P150" s="42"/>
    </row>
    <row r="151" spans="4:16" ht="16.5" customHeight="1">
      <c r="D151" s="22"/>
      <c r="E151" s="20" t="s">
        <v>46</v>
      </c>
      <c r="F151" s="15" t="str">
        <f>INDEX(EntryList,MATCH(E151,'Competitors&amp;Timetable'!A1:A401,0),2)</f>
        <v> </v>
      </c>
      <c r="G151" s="15"/>
      <c r="H151" s="15" t="str">
        <f>INDEX(EntryList,MATCH(E151,'Competitors&amp;Timetable'!A1:A401,0),3)</f>
        <v> </v>
      </c>
      <c r="I151" s="42"/>
      <c r="J151" s="2"/>
      <c r="K151" s="22"/>
      <c r="L151" s="20" t="s">
        <v>46</v>
      </c>
      <c r="M151" s="15" t="str">
        <f>INDEX(EntryList,MATCH(L151,'Competitors&amp;Timetable'!A1:A401,0),2)</f>
        <v> </v>
      </c>
      <c r="N151" s="15"/>
      <c r="O151" s="15" t="str">
        <f>INDEX(EntryList,MATCH(L151,'Competitors&amp;Timetable'!A1:A401,0),3)</f>
        <v> </v>
      </c>
      <c r="P151" s="42"/>
    </row>
    <row r="152" spans="4:16" ht="16.5" customHeight="1">
      <c r="D152" s="22"/>
      <c r="E152" s="20" t="s">
        <v>46</v>
      </c>
      <c r="F152" s="15" t="str">
        <f>INDEX(EntryList,MATCH(E152,'Competitors&amp;Timetable'!A1:A401,0),2)</f>
        <v> </v>
      </c>
      <c r="G152" s="15"/>
      <c r="H152" s="15" t="str">
        <f>INDEX(EntryList,MATCH(E152,'Competitors&amp;Timetable'!A1:A401,0),3)</f>
        <v> </v>
      </c>
      <c r="I152" s="42"/>
      <c r="J152" s="2"/>
      <c r="K152" s="22"/>
      <c r="L152" s="20" t="s">
        <v>46</v>
      </c>
      <c r="M152" s="15" t="str">
        <f>INDEX(EntryList,MATCH(L152,'Competitors&amp;Timetable'!A1:A401,0),2)</f>
        <v> </v>
      </c>
      <c r="N152" s="15"/>
      <c r="O152" s="15" t="str">
        <f>INDEX(EntryList,MATCH(L152,'Competitors&amp;Timetable'!A1:A401,0),3)</f>
        <v> </v>
      </c>
      <c r="P152" s="42"/>
    </row>
    <row r="153" spans="4:16" ht="16.5" customHeight="1">
      <c r="D153" s="22"/>
      <c r="E153" s="20"/>
      <c r="F153" s="15"/>
      <c r="G153" s="15"/>
      <c r="H153" s="15"/>
      <c r="I153" s="28"/>
      <c r="J153" s="2"/>
      <c r="K153" s="22"/>
      <c r="L153" s="20"/>
      <c r="M153" s="15"/>
      <c r="N153" s="15"/>
      <c r="O153" s="15"/>
      <c r="P153" s="28"/>
    </row>
    <row r="154" spans="6:14" ht="16.5" customHeight="1">
      <c r="F154" s="5"/>
      <c r="G154" s="5"/>
      <c r="I154" s="5"/>
      <c r="J154" s="2"/>
      <c r="M154" s="5"/>
      <c r="N154" s="5"/>
    </row>
  </sheetData>
  <sheetProtection/>
  <mergeCells count="28">
    <mergeCell ref="F144:H144"/>
    <mergeCell ref="M144:O144"/>
    <mergeCell ref="F100:H100"/>
    <mergeCell ref="M100:O100"/>
    <mergeCell ref="F111:H111"/>
    <mergeCell ref="M111:O111"/>
    <mergeCell ref="F122:H122"/>
    <mergeCell ref="M122:O122"/>
    <mergeCell ref="F89:H89"/>
    <mergeCell ref="M89:O89"/>
    <mergeCell ref="F133:H133"/>
    <mergeCell ref="M133:O133"/>
    <mergeCell ref="F67:H67"/>
    <mergeCell ref="M67:O67"/>
    <mergeCell ref="F78:H78"/>
    <mergeCell ref="M78:O78"/>
    <mergeCell ref="F56:H56"/>
    <mergeCell ref="M56:O56"/>
    <mergeCell ref="F23:H23"/>
    <mergeCell ref="M23:O23"/>
    <mergeCell ref="F34:H34"/>
    <mergeCell ref="M34:O34"/>
    <mergeCell ref="F1:H1"/>
    <mergeCell ref="M1:O1"/>
    <mergeCell ref="F12:H12"/>
    <mergeCell ref="M12:O12"/>
    <mergeCell ref="F45:H45"/>
    <mergeCell ref="M45:O45"/>
  </mergeCells>
  <printOptions verticalCentered="1"/>
  <pageMargins left="0.15748031496062992" right="0.7874015748031497" top="0.3937007874015748" bottom="0.3937007874015748" header="0.11811023622047245" footer="0.1968503937007874"/>
  <pageSetup horizontalDpi="600" verticalDpi="600" orientation="landscape" paperSize="9" r:id="rId1"/>
  <headerFooter alignWithMargins="0">
    <oddHeader>&amp;LMeadowbank Stadium&amp;CLasswade AC Track &amp; Field Championships&amp;R25th September, 2011</oddHeader>
    <oddFooter>&amp;L&amp;A Page&amp;P&amp;RZiska Sports</oddFooter>
  </headerFooter>
</worksheet>
</file>

<file path=xl/worksheets/sheet4.xml><?xml version="1.0" encoding="utf-8"?>
<worksheet xmlns="http://schemas.openxmlformats.org/spreadsheetml/2006/main" xmlns:r="http://schemas.openxmlformats.org/officeDocument/2006/relationships">
  <sheetPr codeName="Sheet4"/>
  <dimension ref="A1:G1702"/>
  <sheetViews>
    <sheetView zoomScale="95" zoomScaleNormal="95" zoomScalePageLayoutView="0" workbookViewId="0" topLeftCell="A1">
      <selection activeCell="B3" sqref="B3"/>
    </sheetView>
  </sheetViews>
  <sheetFormatPr defaultColWidth="9.140625" defaultRowHeight="12.75"/>
  <cols>
    <col min="1" max="1" width="19.57421875" style="0" bestFit="1" customWidth="1"/>
    <col min="2" max="2" width="38.28125" style="0" bestFit="1" customWidth="1"/>
    <col min="3" max="3" width="19.57421875" style="0" bestFit="1" customWidth="1"/>
    <col min="4" max="4" width="11.421875" style="0" bestFit="1" customWidth="1"/>
    <col min="5" max="5" width="26.421875" style="0" customWidth="1"/>
    <col min="6" max="7" width="17.8515625" style="0" customWidth="1"/>
  </cols>
  <sheetData>
    <row r="1" spans="1:4" ht="12.75">
      <c r="A1" t="s">
        <v>170</v>
      </c>
      <c r="B1" t="s">
        <v>171</v>
      </c>
      <c r="C1" t="s">
        <v>172</v>
      </c>
      <c r="D1" t="s">
        <v>80</v>
      </c>
    </row>
    <row r="3" ht="54" customHeight="1"/>
    <row r="5" spans="1:7" ht="15" customHeight="1">
      <c r="A5" s="93"/>
      <c r="B5" s="94"/>
      <c r="C5" s="94"/>
      <c r="D5" s="94"/>
      <c r="E5" s="94"/>
      <c r="F5" s="94"/>
      <c r="G5" s="94"/>
    </row>
    <row r="6" spans="1:7" ht="24.75" customHeight="1">
      <c r="A6" s="95" t="s">
        <v>7</v>
      </c>
      <c r="B6" s="96"/>
      <c r="C6" s="96"/>
      <c r="D6" s="96"/>
      <c r="E6" s="96"/>
      <c r="F6" s="97"/>
      <c r="G6" s="98"/>
    </row>
    <row r="7" spans="1:7" ht="12.75">
      <c r="A7" s="99" t="s">
        <v>81</v>
      </c>
      <c r="B7" s="100"/>
      <c r="C7" s="100"/>
      <c r="D7" s="100"/>
      <c r="E7" s="100"/>
      <c r="F7" s="101"/>
      <c r="G7" s="102"/>
    </row>
    <row r="8" spans="1:7" ht="19.5" customHeight="1">
      <c r="A8" s="103" t="s">
        <v>82</v>
      </c>
      <c r="B8" s="104"/>
      <c r="C8" s="104"/>
      <c r="D8" s="104"/>
      <c r="E8" s="104"/>
      <c r="F8" s="105"/>
      <c r="G8" s="106"/>
    </row>
    <row r="9" spans="1:7" ht="54.75" customHeight="1">
      <c r="A9" s="109" t="s">
        <v>83</v>
      </c>
      <c r="B9" s="110"/>
      <c r="C9" s="110"/>
      <c r="D9" s="110"/>
      <c r="E9" s="110"/>
      <c r="F9" s="110"/>
      <c r="G9" s="111"/>
    </row>
    <row r="10" spans="1:7" ht="19.5" customHeight="1">
      <c r="A10" s="112"/>
      <c r="B10" s="105"/>
      <c r="C10" s="105"/>
      <c r="D10" s="105"/>
      <c r="E10" s="105"/>
      <c r="F10" s="105"/>
      <c r="G10" s="106"/>
    </row>
    <row r="11" spans="1:7" ht="19.5" customHeight="1">
      <c r="A11" s="113" t="s">
        <v>84</v>
      </c>
      <c r="B11" s="105"/>
      <c r="C11" s="105"/>
      <c r="D11" s="105"/>
      <c r="E11" s="105"/>
      <c r="F11" s="105"/>
      <c r="G11" s="106"/>
    </row>
    <row r="12" spans="1:7" ht="29.25" customHeight="1">
      <c r="A12" s="108" t="s">
        <v>47</v>
      </c>
      <c r="B12" s="107"/>
      <c r="C12" s="107"/>
      <c r="D12" s="107"/>
      <c r="E12" s="107"/>
      <c r="F12" s="107"/>
      <c r="G12" s="107"/>
    </row>
    <row r="13" spans="1:7" ht="29.25" customHeight="1">
      <c r="A13" s="107" t="s">
        <v>85</v>
      </c>
      <c r="B13" s="107"/>
      <c r="C13" s="107"/>
      <c r="D13" s="107"/>
      <c r="E13" s="107"/>
      <c r="F13" s="107"/>
      <c r="G13" s="107"/>
    </row>
    <row r="14" spans="1:7" ht="29.25" customHeight="1">
      <c r="A14" s="108" t="s">
        <v>48</v>
      </c>
      <c r="B14" s="107"/>
      <c r="C14" s="107"/>
      <c r="D14" s="107"/>
      <c r="E14" s="107"/>
      <c r="F14" s="107"/>
      <c r="G14" s="107"/>
    </row>
    <row r="15" spans="1:3" ht="12.75">
      <c r="A15" s="25"/>
      <c r="B15" s="25"/>
      <c r="C15" s="25"/>
    </row>
    <row r="16" spans="1:3" ht="12.75">
      <c r="A16" s="25"/>
      <c r="B16" s="25"/>
      <c r="C16" s="25"/>
    </row>
    <row r="17" spans="1:3" ht="12.75">
      <c r="A17" s="25"/>
      <c r="B17" s="25"/>
      <c r="C17" s="25"/>
    </row>
    <row r="18" spans="1:3" ht="12.75">
      <c r="A18" s="25"/>
      <c r="B18" s="25"/>
      <c r="C18" s="25"/>
    </row>
    <row r="19" spans="1:3" ht="12.75">
      <c r="A19" s="25"/>
      <c r="B19" s="25"/>
      <c r="C19" s="25"/>
    </row>
    <row r="20" spans="1:3" ht="12.75">
      <c r="A20" s="25"/>
      <c r="B20" s="25"/>
      <c r="C20" s="25"/>
    </row>
    <row r="21" spans="1:3" ht="12.75">
      <c r="A21" s="25"/>
      <c r="B21" s="25"/>
      <c r="C21" s="25"/>
    </row>
    <row r="22" spans="1:3" ht="12.75">
      <c r="A22" s="25"/>
      <c r="B22" s="25"/>
      <c r="C22" s="25"/>
    </row>
    <row r="23" spans="1:3" ht="12.75">
      <c r="A23" s="25"/>
      <c r="B23" s="25"/>
      <c r="C23" s="25"/>
    </row>
    <row r="24" spans="1:3" ht="12.75">
      <c r="A24" s="25"/>
      <c r="B24" s="25"/>
      <c r="C24" s="25"/>
    </row>
    <row r="25" spans="1:3" ht="12.75">
      <c r="A25" s="25"/>
      <c r="B25" s="25"/>
      <c r="C25" s="25"/>
    </row>
    <row r="26" spans="1:3" ht="12.75">
      <c r="A26" s="25"/>
      <c r="B26" s="25"/>
      <c r="C26" s="25"/>
    </row>
    <row r="27" spans="1:3" ht="12.75">
      <c r="A27" s="25"/>
      <c r="B27" s="25"/>
      <c r="C27" s="25"/>
    </row>
    <row r="28" spans="1:3" ht="12.75">
      <c r="A28" s="25"/>
      <c r="B28" s="25"/>
      <c r="C28" s="25"/>
    </row>
    <row r="29" spans="1:3" ht="12.75">
      <c r="A29" s="25"/>
      <c r="B29" s="25"/>
      <c r="C29" s="25"/>
    </row>
    <row r="30" spans="1:3" ht="12.75">
      <c r="A30" s="25"/>
      <c r="B30" s="25"/>
      <c r="C30" s="25"/>
    </row>
    <row r="31" spans="1:3" ht="12.75">
      <c r="A31" s="25"/>
      <c r="B31" s="25"/>
      <c r="C31" s="25"/>
    </row>
    <row r="32" spans="1:3" ht="12.75">
      <c r="A32" s="25"/>
      <c r="B32" s="25"/>
      <c r="C32" s="25"/>
    </row>
    <row r="33" spans="1:3" ht="12.75">
      <c r="A33" s="25"/>
      <c r="B33" s="25"/>
      <c r="C33" s="25"/>
    </row>
    <row r="34" spans="1:3" ht="12.75">
      <c r="A34" s="25"/>
      <c r="B34" s="25"/>
      <c r="C34" s="25"/>
    </row>
    <row r="35" spans="1:3" ht="12.75">
      <c r="A35" s="25"/>
      <c r="B35" s="25"/>
      <c r="C35" s="25"/>
    </row>
    <row r="36" spans="1:3" ht="12.75">
      <c r="A36" s="25"/>
      <c r="B36" s="25"/>
      <c r="C36" s="25"/>
    </row>
    <row r="37" spans="1:3" ht="12.75">
      <c r="A37" s="25"/>
      <c r="B37" s="25"/>
      <c r="C37" s="25"/>
    </row>
    <row r="38" spans="1:3" ht="12.75">
      <c r="A38" s="25"/>
      <c r="B38" s="25"/>
      <c r="C38" s="25"/>
    </row>
    <row r="39" spans="1:3" ht="12.75">
      <c r="A39" s="25"/>
      <c r="B39" s="25"/>
      <c r="C39" s="25"/>
    </row>
    <row r="40" spans="1:3" ht="12.75">
      <c r="A40" s="25"/>
      <c r="B40" s="25"/>
      <c r="C40" s="25"/>
    </row>
    <row r="41" spans="1:3" ht="12.75">
      <c r="A41" s="25"/>
      <c r="B41" s="25"/>
      <c r="C41" s="25"/>
    </row>
    <row r="42" spans="1:3" ht="12.75">
      <c r="A42" s="25"/>
      <c r="B42" s="25"/>
      <c r="C42" s="25"/>
    </row>
    <row r="43" spans="1:3" ht="12.75">
      <c r="A43" s="25"/>
      <c r="B43" s="25"/>
      <c r="C43" s="25"/>
    </row>
    <row r="44" spans="1:3" ht="12.75">
      <c r="A44" s="25"/>
      <c r="B44" s="25"/>
      <c r="C44" s="25"/>
    </row>
    <row r="45" spans="1:3" ht="12.75">
      <c r="A45" s="25"/>
      <c r="B45" s="25"/>
      <c r="C45" s="25"/>
    </row>
    <row r="46" spans="1:3" ht="12.75">
      <c r="A46" s="25"/>
      <c r="B46" s="25"/>
      <c r="C46" s="25"/>
    </row>
    <row r="47" spans="1:3" ht="12.75">
      <c r="A47" s="25"/>
      <c r="B47" s="25"/>
      <c r="C47" s="25"/>
    </row>
    <row r="48" spans="1:3" ht="12.75">
      <c r="A48" s="25"/>
      <c r="B48" s="25"/>
      <c r="C48" s="25"/>
    </row>
    <row r="49" spans="1:3" ht="12.75">
      <c r="A49" s="25"/>
      <c r="B49" s="25"/>
      <c r="C49" s="25"/>
    </row>
    <row r="50" spans="1:3" ht="12.75">
      <c r="A50" s="25"/>
      <c r="B50" s="25"/>
      <c r="C50" s="25"/>
    </row>
    <row r="51" spans="1:3" ht="12.75">
      <c r="A51" s="25"/>
      <c r="B51" s="25"/>
      <c r="C51" s="25"/>
    </row>
    <row r="52" spans="1:3" ht="12.75">
      <c r="A52" s="25"/>
      <c r="B52" s="25"/>
      <c r="C52" s="25"/>
    </row>
    <row r="53" spans="1:3" ht="12.75">
      <c r="A53" s="25"/>
      <c r="B53" s="25"/>
      <c r="C53" s="25"/>
    </row>
    <row r="54" spans="1:3" ht="12.75">
      <c r="A54" s="25"/>
      <c r="B54" s="25"/>
      <c r="C54" s="25"/>
    </row>
    <row r="55" spans="1:3" ht="12.75">
      <c r="A55" s="25"/>
      <c r="B55" s="25"/>
      <c r="C55" s="25"/>
    </row>
    <row r="56" spans="1:3" ht="12.75">
      <c r="A56" s="25"/>
      <c r="B56" s="25"/>
      <c r="C56" s="25"/>
    </row>
    <row r="57" spans="1:3" ht="12.75">
      <c r="A57" s="25"/>
      <c r="B57" s="25"/>
      <c r="C57" s="25"/>
    </row>
    <row r="58" spans="1:3" ht="12.75">
      <c r="A58" s="25"/>
      <c r="B58" s="25"/>
      <c r="C58" s="25"/>
    </row>
    <row r="59" spans="1:3" ht="12.75">
      <c r="A59" s="25"/>
      <c r="B59" s="25"/>
      <c r="C59" s="25"/>
    </row>
    <row r="60" spans="1:3" ht="12.75">
      <c r="A60" s="25"/>
      <c r="B60" s="25"/>
      <c r="C60" s="25"/>
    </row>
    <row r="61" spans="1:3" ht="12.75">
      <c r="A61" s="25"/>
      <c r="B61" s="25"/>
      <c r="C61" s="25"/>
    </row>
    <row r="62" spans="1:3" ht="12.75">
      <c r="A62" s="25"/>
      <c r="B62" s="25"/>
      <c r="C62" s="25"/>
    </row>
    <row r="63" spans="1:3" ht="12.75">
      <c r="A63" s="25"/>
      <c r="B63" s="25"/>
      <c r="C63" s="25"/>
    </row>
    <row r="64" spans="1:3" ht="12.75">
      <c r="A64" s="25"/>
      <c r="B64" s="25"/>
      <c r="C64" s="25"/>
    </row>
    <row r="65" spans="1:3" ht="12.75">
      <c r="A65" s="25"/>
      <c r="B65" s="25"/>
      <c r="C65" s="25"/>
    </row>
    <row r="66" spans="1:3" ht="12.75">
      <c r="A66" s="25"/>
      <c r="B66" s="25"/>
      <c r="C66" s="25"/>
    </row>
    <row r="67" spans="1:3" ht="12.75">
      <c r="A67" s="25"/>
      <c r="B67" s="25"/>
      <c r="C67" s="25"/>
    </row>
    <row r="68" spans="1:3" ht="12.75">
      <c r="A68" s="25"/>
      <c r="B68" s="25"/>
      <c r="C68" s="25"/>
    </row>
    <row r="69" spans="1:3" ht="12.75">
      <c r="A69" s="25"/>
      <c r="B69" s="25"/>
      <c r="C69" s="25"/>
    </row>
    <row r="70" spans="1:3" ht="12.75">
      <c r="A70" s="25"/>
      <c r="B70" s="25"/>
      <c r="C70" s="25"/>
    </row>
    <row r="71" spans="1:3" ht="12.75">
      <c r="A71" s="25"/>
      <c r="B71" s="25"/>
      <c r="C71" s="25"/>
    </row>
    <row r="72" spans="1:3" ht="12.75">
      <c r="A72" s="25"/>
      <c r="B72" s="25"/>
      <c r="C72" s="25"/>
    </row>
    <row r="73" spans="1:3" ht="12.75">
      <c r="A73" s="25"/>
      <c r="B73" s="25"/>
      <c r="C73" s="25"/>
    </row>
    <row r="74" spans="1:3" ht="12.75">
      <c r="A74" s="25"/>
      <c r="B74" s="25"/>
      <c r="C74" s="25"/>
    </row>
    <row r="75" spans="1:3" ht="12.75">
      <c r="A75" s="25"/>
      <c r="B75" s="25"/>
      <c r="C75" s="25"/>
    </row>
    <row r="76" spans="1:3" ht="12.75">
      <c r="A76" s="25"/>
      <c r="B76" s="25"/>
      <c r="C76" s="25"/>
    </row>
    <row r="77" spans="1:3" ht="12.75">
      <c r="A77" s="25"/>
      <c r="B77" s="25"/>
      <c r="C77" s="25"/>
    </row>
    <row r="78" spans="1:3" ht="12.75">
      <c r="A78" s="25"/>
      <c r="B78" s="25"/>
      <c r="C78" s="25"/>
    </row>
    <row r="79" spans="1:3" ht="12.75">
      <c r="A79" s="25"/>
      <c r="B79" s="25"/>
      <c r="C79" s="25"/>
    </row>
    <row r="80" spans="1:3" ht="12.75">
      <c r="A80" s="25"/>
      <c r="B80" s="25"/>
      <c r="C80" s="25"/>
    </row>
    <row r="81" spans="1:3" ht="12.75">
      <c r="A81" s="25"/>
      <c r="B81" s="25"/>
      <c r="C81" s="25"/>
    </row>
    <row r="82" spans="1:3" ht="12.75">
      <c r="A82" s="25"/>
      <c r="B82" s="25"/>
      <c r="C82" s="25"/>
    </row>
    <row r="83" spans="1:3" ht="12.75">
      <c r="A83" s="25"/>
      <c r="B83" s="25"/>
      <c r="C83" s="25"/>
    </row>
    <row r="84" spans="1:3" ht="12.75">
      <c r="A84" s="25"/>
      <c r="B84" s="25"/>
      <c r="C84" s="25"/>
    </row>
    <row r="85" spans="1:3" ht="12.75">
      <c r="A85" s="25"/>
      <c r="B85" s="25"/>
      <c r="C85" s="25"/>
    </row>
    <row r="86" spans="1:3" ht="12.75">
      <c r="A86" s="25"/>
      <c r="B86" s="25"/>
      <c r="C86" s="25"/>
    </row>
    <row r="87" spans="1:3" ht="12.75">
      <c r="A87" s="25"/>
      <c r="B87" s="25"/>
      <c r="C87" s="25"/>
    </row>
    <row r="88" spans="1:3" ht="12.75">
      <c r="A88" s="25"/>
      <c r="B88" s="25"/>
      <c r="C88" s="25"/>
    </row>
    <row r="89" spans="1:3" ht="12.75">
      <c r="A89" s="25"/>
      <c r="B89" s="25"/>
      <c r="C89" s="25"/>
    </row>
    <row r="90" spans="1:3" ht="12.75">
      <c r="A90" s="25"/>
      <c r="B90" s="25"/>
      <c r="C90" s="25"/>
    </row>
    <row r="91" spans="1:3" ht="12.75">
      <c r="A91" s="25"/>
      <c r="B91" s="25"/>
      <c r="C91" s="25"/>
    </row>
    <row r="92" spans="1:3" ht="12.75">
      <c r="A92" s="25"/>
      <c r="B92" s="25"/>
      <c r="C92" s="25"/>
    </row>
    <row r="93" spans="1:3" ht="12.75">
      <c r="A93" s="25"/>
      <c r="B93" s="25"/>
      <c r="C93" s="25"/>
    </row>
    <row r="94" spans="1:3" ht="12.75">
      <c r="A94" s="25"/>
      <c r="B94" s="25"/>
      <c r="C94" s="25"/>
    </row>
    <row r="95" spans="1:3" ht="12.75">
      <c r="A95" s="25"/>
      <c r="B95" s="25"/>
      <c r="C95" s="25"/>
    </row>
    <row r="96" spans="1:3" ht="12.75">
      <c r="A96" s="25"/>
      <c r="B96" s="25"/>
      <c r="C96" s="25"/>
    </row>
    <row r="97" spans="1:3" ht="12.75">
      <c r="A97" s="25"/>
      <c r="B97" s="25"/>
      <c r="C97" s="25"/>
    </row>
    <row r="98" spans="1:3" ht="12.75">
      <c r="A98" s="25"/>
      <c r="B98" s="25"/>
      <c r="C98" s="25"/>
    </row>
    <row r="99" spans="1:3" ht="12.75">
      <c r="A99" s="25"/>
      <c r="B99" s="25"/>
      <c r="C99" s="25"/>
    </row>
    <row r="100" spans="1:3" ht="12.75">
      <c r="A100" s="25"/>
      <c r="B100" s="25"/>
      <c r="C100" s="25"/>
    </row>
    <row r="101" spans="1:3" ht="12.75">
      <c r="A101" s="25"/>
      <c r="B101" s="25"/>
      <c r="C101" s="25"/>
    </row>
    <row r="102" spans="1:3" ht="12.75">
      <c r="A102" s="25"/>
      <c r="B102" s="25"/>
      <c r="C102" s="25"/>
    </row>
    <row r="103" spans="1:3" ht="12.75">
      <c r="A103" s="25"/>
      <c r="B103" s="25"/>
      <c r="C103" s="25"/>
    </row>
    <row r="104" spans="1:3" ht="12.75">
      <c r="A104" s="25"/>
      <c r="B104" s="25"/>
      <c r="C104" s="25"/>
    </row>
    <row r="105" spans="1:3" ht="12.75">
      <c r="A105" s="25"/>
      <c r="B105" s="25"/>
      <c r="C105" s="25"/>
    </row>
    <row r="106" spans="1:3" ht="12.75">
      <c r="A106" s="25"/>
      <c r="B106" s="25"/>
      <c r="C106" s="25"/>
    </row>
    <row r="107" spans="1:3" ht="12.75">
      <c r="A107" s="25"/>
      <c r="B107" s="25"/>
      <c r="C107" s="25"/>
    </row>
    <row r="108" spans="1:3" ht="12.75">
      <c r="A108" s="25"/>
      <c r="B108" s="25"/>
      <c r="C108" s="25"/>
    </row>
    <row r="109" spans="1:3" ht="12.75">
      <c r="A109" s="25"/>
      <c r="B109" s="25"/>
      <c r="C109" s="25"/>
    </row>
    <row r="110" spans="1:3" ht="12.75">
      <c r="A110" s="25"/>
      <c r="B110" s="25"/>
      <c r="C110" s="25"/>
    </row>
    <row r="111" spans="1:3" ht="12.75">
      <c r="A111" s="25"/>
      <c r="B111" s="25"/>
      <c r="C111" s="25"/>
    </row>
    <row r="112" spans="1:3" ht="12.75">
      <c r="A112" s="25"/>
      <c r="B112" s="25"/>
      <c r="C112" s="25"/>
    </row>
    <row r="113" spans="1:3" ht="12.75">
      <c r="A113" s="25"/>
      <c r="B113" s="25"/>
      <c r="C113" s="25"/>
    </row>
    <row r="114" spans="1:3" ht="12.75">
      <c r="A114" s="25"/>
      <c r="B114" s="25"/>
      <c r="C114" s="25"/>
    </row>
    <row r="115" spans="1:3" ht="12.75">
      <c r="A115" s="25"/>
      <c r="B115" s="25"/>
      <c r="C115" s="25"/>
    </row>
    <row r="116" spans="1:3" ht="12.75">
      <c r="A116" s="25"/>
      <c r="B116" s="25"/>
      <c r="C116" s="25"/>
    </row>
    <row r="117" spans="1:3" ht="12.75">
      <c r="A117" s="25"/>
      <c r="B117" s="25"/>
      <c r="C117" s="25"/>
    </row>
    <row r="118" spans="1:3" ht="12.75">
      <c r="A118" s="25"/>
      <c r="B118" s="25"/>
      <c r="C118" s="25"/>
    </row>
    <row r="119" spans="1:3" ht="12.75">
      <c r="A119" s="25"/>
      <c r="B119" s="25"/>
      <c r="C119" s="25"/>
    </row>
    <row r="120" spans="1:3" ht="12.75">
      <c r="A120" s="25"/>
      <c r="B120" s="25"/>
      <c r="C120" s="25"/>
    </row>
    <row r="121" spans="1:3" ht="12.75">
      <c r="A121" s="25"/>
      <c r="B121" s="25"/>
      <c r="C121" s="25"/>
    </row>
    <row r="122" spans="1:3" ht="12.75">
      <c r="A122" s="25"/>
      <c r="B122" s="25"/>
      <c r="C122" s="25"/>
    </row>
    <row r="123" spans="1:3" ht="12.75">
      <c r="A123" s="25"/>
      <c r="B123" s="25"/>
      <c r="C123" s="25"/>
    </row>
    <row r="124" spans="1:3" ht="12.75">
      <c r="A124" s="25"/>
      <c r="B124" s="25"/>
      <c r="C124" s="25"/>
    </row>
    <row r="125" spans="1:3" ht="12.75">
      <c r="A125" s="25"/>
      <c r="B125" s="25"/>
      <c r="C125" s="25"/>
    </row>
    <row r="126" spans="1:3" ht="12.75">
      <c r="A126" s="25"/>
      <c r="B126" s="25"/>
      <c r="C126" s="25"/>
    </row>
    <row r="127" spans="1:3" ht="12.75">
      <c r="A127" s="25"/>
      <c r="B127" s="25"/>
      <c r="C127" s="25"/>
    </row>
    <row r="128" spans="1:3" ht="12.75">
      <c r="A128" s="25"/>
      <c r="B128" s="25"/>
      <c r="C128" s="25"/>
    </row>
    <row r="129" spans="1:3" ht="12.75">
      <c r="A129" s="25"/>
      <c r="B129" s="25"/>
      <c r="C129" s="25"/>
    </row>
    <row r="130" spans="1:3" ht="12.75">
      <c r="A130" s="25"/>
      <c r="B130" s="25"/>
      <c r="C130" s="25"/>
    </row>
    <row r="131" spans="1:3" ht="12.75">
      <c r="A131" s="25"/>
      <c r="B131" s="25"/>
      <c r="C131" s="25"/>
    </row>
    <row r="132" spans="1:3" ht="12.75">
      <c r="A132" s="25"/>
      <c r="B132" s="25"/>
      <c r="C132" s="25"/>
    </row>
    <row r="133" spans="1:3" ht="12.75">
      <c r="A133" s="25"/>
      <c r="B133" s="25"/>
      <c r="C133" s="25"/>
    </row>
    <row r="134" spans="1:3" ht="12.75">
      <c r="A134" s="25"/>
      <c r="B134" s="25"/>
      <c r="C134" s="25"/>
    </row>
    <row r="135" spans="1:3" ht="12.75">
      <c r="A135" s="25"/>
      <c r="B135" s="25"/>
      <c r="C135" s="25"/>
    </row>
    <row r="136" spans="1:3" ht="12.75">
      <c r="A136" s="25"/>
      <c r="B136" s="25"/>
      <c r="C136" s="25"/>
    </row>
    <row r="137" spans="1:3" ht="12.75">
      <c r="A137" s="25"/>
      <c r="B137" s="25"/>
      <c r="C137" s="25"/>
    </row>
    <row r="138" spans="1:3" ht="12.75">
      <c r="A138" s="25"/>
      <c r="B138" s="25"/>
      <c r="C138" s="25"/>
    </row>
    <row r="139" spans="1:3" ht="12.75">
      <c r="A139" s="25"/>
      <c r="B139" s="25"/>
      <c r="C139" s="25"/>
    </row>
    <row r="140" spans="1:3" ht="12.75">
      <c r="A140" s="25"/>
      <c r="B140" s="25"/>
      <c r="C140" s="25"/>
    </row>
    <row r="141" spans="1:3" ht="12.75">
      <c r="A141" s="25"/>
      <c r="B141" s="25"/>
      <c r="C141" s="25"/>
    </row>
    <row r="142" spans="1:3" ht="12.75">
      <c r="A142" s="25"/>
      <c r="B142" s="25"/>
      <c r="C142" s="25"/>
    </row>
    <row r="143" spans="1:3" ht="12.75">
      <c r="A143" s="25"/>
      <c r="B143" s="25"/>
      <c r="C143" s="25"/>
    </row>
    <row r="144" spans="1:3" ht="12.75">
      <c r="A144" s="25"/>
      <c r="B144" s="25"/>
      <c r="C144" s="25"/>
    </row>
    <row r="145" spans="1:3" ht="12.75">
      <c r="A145" s="25"/>
      <c r="B145" s="25"/>
      <c r="C145" s="25"/>
    </row>
    <row r="146" spans="1:3" ht="12.75">
      <c r="A146" s="25"/>
      <c r="B146" s="25"/>
      <c r="C146" s="25"/>
    </row>
    <row r="147" spans="1:3" ht="12.75">
      <c r="A147" s="25"/>
      <c r="B147" s="25"/>
      <c r="C147" s="25"/>
    </row>
    <row r="148" spans="1:3" ht="12.75">
      <c r="A148" s="25"/>
      <c r="B148" s="25"/>
      <c r="C148" s="25"/>
    </row>
    <row r="149" spans="1:3" ht="12.75">
      <c r="A149" s="25"/>
      <c r="B149" s="25"/>
      <c r="C149" s="25"/>
    </row>
    <row r="150" spans="1:3" ht="12.75">
      <c r="A150" s="25"/>
      <c r="B150" s="25"/>
      <c r="C150" s="25"/>
    </row>
    <row r="151" spans="1:3" ht="12.75">
      <c r="A151" s="25"/>
      <c r="B151" s="25"/>
      <c r="C151" s="25"/>
    </row>
    <row r="152" spans="1:3" ht="12.75">
      <c r="A152" s="25"/>
      <c r="B152" s="25"/>
      <c r="C152" s="25"/>
    </row>
    <row r="153" spans="1:3" ht="12.75">
      <c r="A153" s="25"/>
      <c r="B153" s="25"/>
      <c r="C153" s="25"/>
    </row>
    <row r="154" spans="1:3" ht="12.75">
      <c r="A154" s="25"/>
      <c r="B154" s="25"/>
      <c r="C154" s="25"/>
    </row>
    <row r="155" spans="1:3" ht="12.75">
      <c r="A155" s="25"/>
      <c r="B155" s="25"/>
      <c r="C155" s="25"/>
    </row>
    <row r="156" spans="1:3" ht="12.75">
      <c r="A156" s="25"/>
      <c r="B156" s="25"/>
      <c r="C156" s="25"/>
    </row>
    <row r="157" spans="1:3" ht="12.75">
      <c r="A157" s="25"/>
      <c r="B157" s="25"/>
      <c r="C157" s="25"/>
    </row>
    <row r="158" spans="1:3" ht="12.75">
      <c r="A158" s="25"/>
      <c r="B158" s="25"/>
      <c r="C158" s="25"/>
    </row>
    <row r="159" spans="1:3" ht="12.75">
      <c r="A159" s="25"/>
      <c r="B159" s="25"/>
      <c r="C159" s="25"/>
    </row>
    <row r="160" spans="1:3" ht="12.75">
      <c r="A160" s="25"/>
      <c r="B160" s="25"/>
      <c r="C160" s="25"/>
    </row>
    <row r="161" spans="1:3" ht="12.75">
      <c r="A161" s="25"/>
      <c r="B161" s="25"/>
      <c r="C161" s="25"/>
    </row>
    <row r="162" spans="1:3" ht="12.75">
      <c r="A162" s="25"/>
      <c r="B162" s="25"/>
      <c r="C162" s="25"/>
    </row>
    <row r="163" spans="1:3" ht="12.75">
      <c r="A163" s="25"/>
      <c r="B163" s="25"/>
      <c r="C163" s="25"/>
    </row>
    <row r="164" spans="1:3" ht="12.75">
      <c r="A164" s="25"/>
      <c r="B164" s="25"/>
      <c r="C164" s="25"/>
    </row>
    <row r="165" spans="1:3" ht="12.75">
      <c r="A165" s="25"/>
      <c r="B165" s="25"/>
      <c r="C165" s="25"/>
    </row>
    <row r="166" spans="1:3" ht="12.75">
      <c r="A166" s="25"/>
      <c r="B166" s="25"/>
      <c r="C166" s="25"/>
    </row>
    <row r="167" spans="1:3" ht="12.75">
      <c r="A167" s="25"/>
      <c r="B167" s="25"/>
      <c r="C167" s="25"/>
    </row>
    <row r="168" spans="1:3" ht="12.75">
      <c r="A168" s="25"/>
      <c r="B168" s="25"/>
      <c r="C168" s="25"/>
    </row>
    <row r="169" spans="1:3" ht="12.75">
      <c r="A169" s="25"/>
      <c r="B169" s="25"/>
      <c r="C169" s="25"/>
    </row>
    <row r="170" spans="1:3" ht="12.75">
      <c r="A170" s="25"/>
      <c r="B170" s="25"/>
      <c r="C170" s="25"/>
    </row>
    <row r="171" spans="1:3" ht="12.75">
      <c r="A171" s="25"/>
      <c r="B171" s="25"/>
      <c r="C171" s="25"/>
    </row>
    <row r="172" spans="1:3" ht="12.75">
      <c r="A172" s="25"/>
      <c r="B172" s="25"/>
      <c r="C172" s="25"/>
    </row>
    <row r="173" spans="1:3" ht="12.75">
      <c r="A173" s="25"/>
      <c r="B173" s="25"/>
      <c r="C173" s="25"/>
    </row>
    <row r="174" spans="1:3" ht="12.75">
      <c r="A174" s="25"/>
      <c r="B174" s="25"/>
      <c r="C174" s="25"/>
    </row>
    <row r="175" spans="1:3" ht="12.75">
      <c r="A175" s="25"/>
      <c r="B175" s="25"/>
      <c r="C175" s="25"/>
    </row>
    <row r="176" spans="1:3" ht="12.75">
      <c r="A176" s="25"/>
      <c r="B176" s="25"/>
      <c r="C176" s="25"/>
    </row>
    <row r="177" spans="1:3" ht="12.75">
      <c r="A177" s="25"/>
      <c r="B177" s="25"/>
      <c r="C177" s="25"/>
    </row>
    <row r="178" spans="1:3" ht="12.75">
      <c r="A178" s="25"/>
      <c r="B178" s="25"/>
      <c r="C178" s="25"/>
    </row>
    <row r="179" spans="1:3" ht="12.75">
      <c r="A179" s="25"/>
      <c r="B179" s="25"/>
      <c r="C179" s="25"/>
    </row>
    <row r="180" spans="1:3" ht="12.75">
      <c r="A180" s="25"/>
      <c r="B180" s="25"/>
      <c r="C180" s="25"/>
    </row>
    <row r="181" spans="1:3" ht="12.75">
      <c r="A181" s="25"/>
      <c r="B181" s="25"/>
      <c r="C181" s="25"/>
    </row>
    <row r="182" spans="1:3" ht="12.75">
      <c r="A182" s="25"/>
      <c r="B182" s="25"/>
      <c r="C182" s="25"/>
    </row>
    <row r="183" spans="1:3" ht="12.75">
      <c r="A183" s="25"/>
      <c r="B183" s="25"/>
      <c r="C183" s="25"/>
    </row>
    <row r="184" spans="1:3" ht="12.75">
      <c r="A184" s="25"/>
      <c r="B184" s="25"/>
      <c r="C184" s="25"/>
    </row>
    <row r="185" spans="1:3" ht="12.75">
      <c r="A185" s="25"/>
      <c r="B185" s="25"/>
      <c r="C185" s="25"/>
    </row>
    <row r="186" spans="1:3" ht="12.75">
      <c r="A186" s="25"/>
      <c r="B186" s="25"/>
      <c r="C186" s="25"/>
    </row>
    <row r="187" spans="1:3" ht="12.75">
      <c r="A187" s="25"/>
      <c r="B187" s="25"/>
      <c r="C187" s="25"/>
    </row>
    <row r="188" spans="1:3" ht="12.75">
      <c r="A188" s="25"/>
      <c r="B188" s="25"/>
      <c r="C188" s="25"/>
    </row>
    <row r="189" spans="1:3" ht="12.75">
      <c r="A189" s="25"/>
      <c r="B189" s="25"/>
      <c r="C189" s="25"/>
    </row>
    <row r="190" spans="1:3" ht="12.75">
      <c r="A190" s="25"/>
      <c r="B190" s="25"/>
      <c r="C190" s="25"/>
    </row>
    <row r="191" spans="1:3" ht="12.75">
      <c r="A191" s="25"/>
      <c r="B191" s="25"/>
      <c r="C191" s="25"/>
    </row>
    <row r="192" spans="1:3" ht="12.75">
      <c r="A192" s="25"/>
      <c r="B192" s="25"/>
      <c r="C192" s="25"/>
    </row>
    <row r="193" spans="1:3" ht="12.75">
      <c r="A193" s="25"/>
      <c r="B193" s="25"/>
      <c r="C193" s="25"/>
    </row>
    <row r="194" spans="1:3" ht="12.75">
      <c r="A194" s="25"/>
      <c r="B194" s="25"/>
      <c r="C194" s="25"/>
    </row>
    <row r="195" spans="1:3" ht="12.75">
      <c r="A195" s="25"/>
      <c r="B195" s="25"/>
      <c r="C195" s="25"/>
    </row>
    <row r="196" spans="1:3" ht="12.75">
      <c r="A196" s="25"/>
      <c r="B196" s="25"/>
      <c r="C196" s="25"/>
    </row>
    <row r="197" spans="1:3" ht="12.75">
      <c r="A197" s="25"/>
      <c r="B197" s="25"/>
      <c r="C197" s="25"/>
    </row>
    <row r="198" spans="1:3" ht="12.75">
      <c r="A198" s="25"/>
      <c r="B198" s="25"/>
      <c r="C198" s="25"/>
    </row>
    <row r="199" spans="1:3" ht="12.75">
      <c r="A199" s="25"/>
      <c r="B199" s="25"/>
      <c r="C199" s="25"/>
    </row>
    <row r="200" spans="1:3" ht="12.75">
      <c r="A200" s="25"/>
      <c r="B200" s="25"/>
      <c r="C200" s="25"/>
    </row>
    <row r="201" spans="1:3" ht="12.75">
      <c r="A201" s="25"/>
      <c r="B201" s="25"/>
      <c r="C201" s="25"/>
    </row>
    <row r="202" spans="1:3" ht="12.75">
      <c r="A202" s="25"/>
      <c r="B202" s="25"/>
      <c r="C202" s="25"/>
    </row>
    <row r="203" spans="1:3" ht="12.75">
      <c r="A203" s="25"/>
      <c r="B203" s="25"/>
      <c r="C203" s="25"/>
    </row>
    <row r="204" spans="1:3" ht="12.75">
      <c r="A204" s="25"/>
      <c r="B204" s="25"/>
      <c r="C204" s="25"/>
    </row>
    <row r="205" spans="1:3" ht="12.75">
      <c r="A205" s="25"/>
      <c r="B205" s="25"/>
      <c r="C205" s="25"/>
    </row>
    <row r="206" spans="1:3" ht="12.75">
      <c r="A206" s="25"/>
      <c r="B206" s="25"/>
      <c r="C206" s="25"/>
    </row>
    <row r="207" spans="1:3" ht="12.75">
      <c r="A207" s="25"/>
      <c r="B207" s="25"/>
      <c r="C207" s="25"/>
    </row>
    <row r="208" spans="1:3" ht="12.75">
      <c r="A208" s="25"/>
      <c r="B208" s="25"/>
      <c r="C208" s="25"/>
    </row>
    <row r="209" spans="1:3" ht="12.75">
      <c r="A209" s="25"/>
      <c r="B209" s="25"/>
      <c r="C209" s="25"/>
    </row>
    <row r="210" spans="1:3" ht="12.75">
      <c r="A210" s="25"/>
      <c r="B210" s="25"/>
      <c r="C210" s="25"/>
    </row>
    <row r="211" spans="1:3" ht="12.75">
      <c r="A211" s="25"/>
      <c r="B211" s="25"/>
      <c r="C211" s="25"/>
    </row>
    <row r="212" spans="1:3" ht="12.75">
      <c r="A212" s="25"/>
      <c r="B212" s="25"/>
      <c r="C212" s="25"/>
    </row>
    <row r="213" spans="1:3" ht="12.75">
      <c r="A213" s="25"/>
      <c r="B213" s="25"/>
      <c r="C213" s="25"/>
    </row>
    <row r="214" spans="1:3" ht="12.75">
      <c r="A214" s="25"/>
      <c r="B214" s="25"/>
      <c r="C214" s="25"/>
    </row>
    <row r="215" spans="1:3" ht="12.75">
      <c r="A215" s="25"/>
      <c r="B215" s="25"/>
      <c r="C215" s="25"/>
    </row>
    <row r="216" spans="1:3" ht="12.75">
      <c r="A216" s="25"/>
      <c r="B216" s="25"/>
      <c r="C216" s="25"/>
    </row>
    <row r="217" spans="1:3" ht="12.75">
      <c r="A217" s="25"/>
      <c r="B217" s="25"/>
      <c r="C217" s="25"/>
    </row>
    <row r="218" spans="1:3" ht="12.75">
      <c r="A218" s="25"/>
      <c r="B218" s="25"/>
      <c r="C218" s="25"/>
    </row>
    <row r="219" spans="1:3" ht="12.75">
      <c r="A219" s="25"/>
      <c r="B219" s="25"/>
      <c r="C219" s="25"/>
    </row>
    <row r="220" spans="1:3" ht="12.75">
      <c r="A220" s="25"/>
      <c r="B220" s="25"/>
      <c r="C220" s="25"/>
    </row>
    <row r="221" spans="1:3" ht="12.75">
      <c r="A221" s="25"/>
      <c r="B221" s="25"/>
      <c r="C221" s="25"/>
    </row>
    <row r="222" spans="1:3" ht="12.75">
      <c r="A222" s="25"/>
      <c r="B222" s="25"/>
      <c r="C222" s="25"/>
    </row>
    <row r="223" spans="1:3" ht="12.75">
      <c r="A223" s="25"/>
      <c r="B223" s="25"/>
      <c r="C223" s="25"/>
    </row>
    <row r="224" spans="1:3" ht="12.75">
      <c r="A224" s="25"/>
      <c r="B224" s="25"/>
      <c r="C224" s="25"/>
    </row>
    <row r="225" spans="1:3" ht="12.75">
      <c r="A225" s="25"/>
      <c r="B225" s="25"/>
      <c r="C225" s="25"/>
    </row>
    <row r="226" spans="1:3" ht="12.75">
      <c r="A226" s="25"/>
      <c r="B226" s="25"/>
      <c r="C226" s="25"/>
    </row>
    <row r="227" spans="1:3" ht="12.75">
      <c r="A227" s="25"/>
      <c r="B227" s="25"/>
      <c r="C227" s="25"/>
    </row>
    <row r="228" spans="1:3" ht="12.75">
      <c r="A228" s="25"/>
      <c r="B228" s="25"/>
      <c r="C228" s="25"/>
    </row>
    <row r="229" spans="1:3" ht="12.75">
      <c r="A229" s="25"/>
      <c r="B229" s="25"/>
      <c r="C229" s="25"/>
    </row>
    <row r="230" spans="1:3" ht="12.75">
      <c r="A230" s="25"/>
      <c r="B230" s="25"/>
      <c r="C230" s="25"/>
    </row>
    <row r="231" spans="1:3" ht="12.75">
      <c r="A231" s="25"/>
      <c r="B231" s="25"/>
      <c r="C231" s="25"/>
    </row>
    <row r="232" spans="1:3" ht="12.75">
      <c r="A232" s="25"/>
      <c r="B232" s="25"/>
      <c r="C232" s="25"/>
    </row>
    <row r="233" spans="1:3" ht="12.75">
      <c r="A233" s="25"/>
      <c r="B233" s="25"/>
      <c r="C233" s="25"/>
    </row>
    <row r="234" spans="1:3" ht="12.75">
      <c r="A234" s="25"/>
      <c r="B234" s="25"/>
      <c r="C234" s="25"/>
    </row>
    <row r="235" spans="1:3" ht="12.75">
      <c r="A235" s="25"/>
      <c r="B235" s="25"/>
      <c r="C235" s="25"/>
    </row>
    <row r="236" spans="1:3" ht="12.75">
      <c r="A236" s="25"/>
      <c r="B236" s="25"/>
      <c r="C236" s="25"/>
    </row>
    <row r="237" spans="1:3" ht="12.75">
      <c r="A237" s="25"/>
      <c r="B237" s="25"/>
      <c r="C237" s="25"/>
    </row>
    <row r="238" spans="1:3" ht="12.75">
      <c r="A238" s="25"/>
      <c r="B238" s="25"/>
      <c r="C238" s="25"/>
    </row>
    <row r="239" spans="1:3" ht="12.75">
      <c r="A239" s="25"/>
      <c r="B239" s="25"/>
      <c r="C239" s="25"/>
    </row>
    <row r="240" spans="1:3" ht="12.75">
      <c r="A240" s="25"/>
      <c r="B240" s="25"/>
      <c r="C240" s="25"/>
    </row>
    <row r="241" spans="1:3" ht="12.75">
      <c r="A241" s="25"/>
      <c r="B241" s="25"/>
      <c r="C241" s="25"/>
    </row>
    <row r="242" spans="1:3" ht="12.75">
      <c r="A242" s="25"/>
      <c r="B242" s="25"/>
      <c r="C242" s="25"/>
    </row>
    <row r="243" spans="1:3" ht="12.75">
      <c r="A243" s="25"/>
      <c r="B243" s="25"/>
      <c r="C243" s="25"/>
    </row>
    <row r="244" spans="1:3" ht="12.75">
      <c r="A244" s="25"/>
      <c r="B244" s="25"/>
      <c r="C244" s="25"/>
    </row>
    <row r="245" spans="1:3" ht="12.75">
      <c r="A245" s="25"/>
      <c r="B245" s="25"/>
      <c r="C245" s="25"/>
    </row>
    <row r="246" spans="1:3" ht="12.75">
      <c r="A246" s="25"/>
      <c r="B246" s="25"/>
      <c r="C246" s="25"/>
    </row>
    <row r="247" spans="1:3" ht="12.75">
      <c r="A247" s="25"/>
      <c r="B247" s="25"/>
      <c r="C247" s="25"/>
    </row>
    <row r="248" spans="1:3" ht="12.75">
      <c r="A248" s="25"/>
      <c r="B248" s="25"/>
      <c r="C248" s="25"/>
    </row>
    <row r="249" spans="1:3" ht="12.75">
      <c r="A249" s="25"/>
      <c r="B249" s="25"/>
      <c r="C249" s="25"/>
    </row>
    <row r="250" spans="1:3" ht="12.75">
      <c r="A250" s="25"/>
      <c r="B250" s="25"/>
      <c r="C250" s="25"/>
    </row>
    <row r="251" spans="1:3" ht="12.75">
      <c r="A251" s="25"/>
      <c r="B251" s="25"/>
      <c r="C251" s="25"/>
    </row>
    <row r="252" spans="1:3" ht="12.75">
      <c r="A252" s="25"/>
      <c r="B252" s="25"/>
      <c r="C252" s="25"/>
    </row>
    <row r="253" spans="1:3" ht="12.75">
      <c r="A253" s="25"/>
      <c r="B253" s="25"/>
      <c r="C253" s="25"/>
    </row>
    <row r="254" spans="1:3" ht="12.75">
      <c r="A254" s="25"/>
      <c r="B254" s="25"/>
      <c r="C254" s="25"/>
    </row>
    <row r="255" spans="1:3" ht="12.75">
      <c r="A255" s="25"/>
      <c r="B255" s="25"/>
      <c r="C255" s="25"/>
    </row>
    <row r="256" spans="1:3" ht="12.75">
      <c r="A256" s="25"/>
      <c r="B256" s="25"/>
      <c r="C256" s="25"/>
    </row>
    <row r="257" spans="1:3" ht="12.75">
      <c r="A257" s="25"/>
      <c r="B257" s="25"/>
      <c r="C257" s="25"/>
    </row>
    <row r="258" spans="1:3" ht="12.75">
      <c r="A258" s="25"/>
      <c r="B258" s="25"/>
      <c r="C258" s="25"/>
    </row>
    <row r="259" spans="1:3" ht="12.75">
      <c r="A259" s="25"/>
      <c r="B259" s="25"/>
      <c r="C259" s="25"/>
    </row>
    <row r="260" spans="1:3" ht="12.75">
      <c r="A260" s="25"/>
      <c r="B260" s="25"/>
      <c r="C260" s="25"/>
    </row>
    <row r="261" spans="1:3" ht="12.75">
      <c r="A261" s="25"/>
      <c r="B261" s="25"/>
      <c r="C261" s="25"/>
    </row>
    <row r="262" spans="1:3" ht="12.75">
      <c r="A262" s="25"/>
      <c r="B262" s="25"/>
      <c r="C262" s="25"/>
    </row>
    <row r="263" spans="1:3" ht="12.75">
      <c r="A263" s="25"/>
      <c r="B263" s="25"/>
      <c r="C263" s="25"/>
    </row>
    <row r="264" spans="1:3" ht="12.75">
      <c r="A264" s="25"/>
      <c r="B264" s="25"/>
      <c r="C264" s="25"/>
    </row>
    <row r="265" spans="1:3" ht="12.75">
      <c r="A265" s="25"/>
      <c r="B265" s="25"/>
      <c r="C265" s="25"/>
    </row>
    <row r="266" spans="1:3" ht="12.75">
      <c r="A266" s="25"/>
      <c r="B266" s="25"/>
      <c r="C266" s="25"/>
    </row>
    <row r="267" spans="1:3" ht="12.75">
      <c r="A267" s="25"/>
      <c r="B267" s="25"/>
      <c r="C267" s="25"/>
    </row>
    <row r="268" spans="1:3" ht="12.75">
      <c r="A268" s="25"/>
      <c r="B268" s="25"/>
      <c r="C268" s="25"/>
    </row>
    <row r="269" spans="1:3" ht="12.75">
      <c r="A269" s="25"/>
      <c r="B269" s="25"/>
      <c r="C269" s="25"/>
    </row>
    <row r="270" spans="1:3" ht="12.75">
      <c r="A270" s="25"/>
      <c r="B270" s="25"/>
      <c r="C270" s="25"/>
    </row>
    <row r="271" spans="1:3" ht="12.75">
      <c r="A271" s="25"/>
      <c r="B271" s="25"/>
      <c r="C271" s="25"/>
    </row>
    <row r="272" spans="1:3" ht="12.75">
      <c r="A272" s="25"/>
      <c r="B272" s="25"/>
      <c r="C272" s="25"/>
    </row>
    <row r="273" spans="1:3" ht="12.75">
      <c r="A273" s="25"/>
      <c r="B273" s="25"/>
      <c r="C273" s="25"/>
    </row>
    <row r="274" spans="1:3" ht="12.75">
      <c r="A274" s="25"/>
      <c r="B274" s="25"/>
      <c r="C274" s="25"/>
    </row>
    <row r="275" spans="1:3" ht="12.75">
      <c r="A275" s="25"/>
      <c r="B275" s="25"/>
      <c r="C275" s="25"/>
    </row>
    <row r="276" spans="1:3" ht="12.75">
      <c r="A276" s="25"/>
      <c r="B276" s="25"/>
      <c r="C276" s="25"/>
    </row>
    <row r="277" spans="1:3" ht="12.75">
      <c r="A277" s="25"/>
      <c r="B277" s="25"/>
      <c r="C277" s="25"/>
    </row>
    <row r="278" spans="1:3" ht="12.75">
      <c r="A278" s="25"/>
      <c r="B278" s="25"/>
      <c r="C278" s="25"/>
    </row>
    <row r="279" spans="1:3" ht="12.75">
      <c r="A279" s="25"/>
      <c r="B279" s="25"/>
      <c r="C279" s="25"/>
    </row>
    <row r="280" spans="1:3" ht="12.75">
      <c r="A280" s="25"/>
      <c r="B280" s="25"/>
      <c r="C280" s="25"/>
    </row>
    <row r="281" spans="1:3" ht="12.75">
      <c r="A281" s="25"/>
      <c r="B281" s="25"/>
      <c r="C281" s="25"/>
    </row>
    <row r="282" spans="1:3" ht="12.75">
      <c r="A282" s="25"/>
      <c r="B282" s="25"/>
      <c r="C282" s="25"/>
    </row>
    <row r="283" spans="1:3" ht="12.75">
      <c r="A283" s="25"/>
      <c r="B283" s="25"/>
      <c r="C283" s="25"/>
    </row>
    <row r="284" spans="1:3" ht="12.75">
      <c r="A284" s="25"/>
      <c r="B284" s="25"/>
      <c r="C284" s="25"/>
    </row>
    <row r="285" spans="1:3" ht="12.75">
      <c r="A285" s="25"/>
      <c r="B285" s="25"/>
      <c r="C285" s="25"/>
    </row>
    <row r="286" spans="1:3" ht="12.75">
      <c r="A286" s="25"/>
      <c r="B286" s="25"/>
      <c r="C286" s="25"/>
    </row>
    <row r="287" spans="1:3" ht="12.75">
      <c r="A287" s="25"/>
      <c r="B287" s="25"/>
      <c r="C287" s="25"/>
    </row>
    <row r="288" spans="1:3" ht="12.75">
      <c r="A288" s="25"/>
      <c r="B288" s="25"/>
      <c r="C288" s="25"/>
    </row>
    <row r="289" spans="1:3" ht="12.75">
      <c r="A289" s="25"/>
      <c r="B289" s="25"/>
      <c r="C289" s="25"/>
    </row>
    <row r="290" spans="1:3" ht="12.75">
      <c r="A290" s="25"/>
      <c r="B290" s="25"/>
      <c r="C290" s="25"/>
    </row>
    <row r="291" spans="1:3" ht="12.75">
      <c r="A291" s="25"/>
      <c r="B291" s="25"/>
      <c r="C291" s="25"/>
    </row>
    <row r="292" spans="1:3" ht="12.75">
      <c r="A292" s="25"/>
      <c r="B292" s="25"/>
      <c r="C292" s="25"/>
    </row>
    <row r="293" spans="1:3" ht="12.75">
      <c r="A293" s="25"/>
      <c r="B293" s="25"/>
      <c r="C293" s="25"/>
    </row>
    <row r="294" spans="1:3" ht="12.75">
      <c r="A294" s="25"/>
      <c r="B294" s="25"/>
      <c r="C294" s="25"/>
    </row>
    <row r="295" spans="1:3" ht="12.75">
      <c r="A295" s="25"/>
      <c r="B295" s="25"/>
      <c r="C295" s="25"/>
    </row>
    <row r="296" spans="1:3" ht="12.75">
      <c r="A296" s="25"/>
      <c r="B296" s="25"/>
      <c r="C296" s="25"/>
    </row>
    <row r="297" spans="1:3" ht="12.75">
      <c r="A297" s="25"/>
      <c r="B297" s="25"/>
      <c r="C297" s="25"/>
    </row>
    <row r="298" spans="1:3" ht="12.75">
      <c r="A298" s="25"/>
      <c r="B298" s="25"/>
      <c r="C298" s="25"/>
    </row>
    <row r="299" spans="1:3" ht="12.75">
      <c r="A299" s="25"/>
      <c r="B299" s="25"/>
      <c r="C299" s="25"/>
    </row>
    <row r="300" spans="1:3" ht="12.75">
      <c r="A300" s="25"/>
      <c r="B300" s="25"/>
      <c r="C300" s="25"/>
    </row>
    <row r="301" spans="1:3" ht="12.75">
      <c r="A301" s="25"/>
      <c r="B301" s="25"/>
      <c r="C301" s="25"/>
    </row>
    <row r="302" spans="1:3" ht="12.75">
      <c r="A302" s="25"/>
      <c r="B302" s="25"/>
      <c r="C302" s="25"/>
    </row>
    <row r="303" spans="1:3" ht="12.75">
      <c r="A303" s="25"/>
      <c r="B303" s="25"/>
      <c r="C303" s="25"/>
    </row>
    <row r="304" spans="1:3" ht="12.75">
      <c r="A304" s="25"/>
      <c r="B304" s="25"/>
      <c r="C304" s="25"/>
    </row>
    <row r="305" spans="1:3" ht="12.75">
      <c r="A305" s="25"/>
      <c r="B305" s="25"/>
      <c r="C305" s="25"/>
    </row>
    <row r="306" spans="1:3" ht="12.75">
      <c r="A306" s="25"/>
      <c r="B306" s="25"/>
      <c r="C306" s="25"/>
    </row>
    <row r="307" spans="1:3" ht="12.75">
      <c r="A307" s="25"/>
      <c r="B307" s="25"/>
      <c r="C307" s="25"/>
    </row>
    <row r="308" spans="1:3" ht="12.75">
      <c r="A308" s="25"/>
      <c r="B308" s="25"/>
      <c r="C308" s="25"/>
    </row>
    <row r="309" spans="1:3" ht="12.75">
      <c r="A309" s="25"/>
      <c r="B309" s="25"/>
      <c r="C309" s="25"/>
    </row>
    <row r="310" spans="1:3" ht="12.75">
      <c r="A310" s="25"/>
      <c r="B310" s="25"/>
      <c r="C310" s="25"/>
    </row>
    <row r="311" spans="1:3" ht="12.75">
      <c r="A311" s="25"/>
      <c r="B311" s="25"/>
      <c r="C311" s="25"/>
    </row>
    <row r="312" spans="1:3" ht="12.75">
      <c r="A312" s="25"/>
      <c r="B312" s="25"/>
      <c r="C312" s="25"/>
    </row>
    <row r="313" spans="1:3" ht="12.75">
      <c r="A313" s="25"/>
      <c r="B313" s="25"/>
      <c r="C313" s="25"/>
    </row>
    <row r="314" spans="1:3" ht="12.75">
      <c r="A314" s="25"/>
      <c r="B314" s="25"/>
      <c r="C314" s="25"/>
    </row>
    <row r="315" spans="1:3" ht="12.75">
      <c r="A315" s="25"/>
      <c r="B315" s="25"/>
      <c r="C315" s="25"/>
    </row>
    <row r="316" spans="1:3" ht="12.75">
      <c r="A316" s="25"/>
      <c r="B316" s="25"/>
      <c r="C316" s="25"/>
    </row>
    <row r="317" spans="1:3" ht="12.75">
      <c r="A317" s="25"/>
      <c r="B317" s="25"/>
      <c r="C317" s="25"/>
    </row>
    <row r="318" spans="1:3" ht="12.75">
      <c r="A318" s="25"/>
      <c r="B318" s="25"/>
      <c r="C318" s="25"/>
    </row>
    <row r="319" spans="1:3" ht="12.75">
      <c r="A319" s="25"/>
      <c r="B319" s="25"/>
      <c r="C319" s="25"/>
    </row>
    <row r="320" spans="1:3" ht="12.75">
      <c r="A320" s="25"/>
      <c r="B320" s="25"/>
      <c r="C320" s="25"/>
    </row>
    <row r="321" spans="1:3" ht="12.75">
      <c r="A321" s="25"/>
      <c r="B321" s="25"/>
      <c r="C321" s="25"/>
    </row>
    <row r="322" spans="1:3" ht="12.75">
      <c r="A322" s="25"/>
      <c r="B322" s="25"/>
      <c r="C322" s="25"/>
    </row>
    <row r="323" spans="1:3" ht="12.75">
      <c r="A323" s="25"/>
      <c r="B323" s="25"/>
      <c r="C323" s="25"/>
    </row>
    <row r="324" spans="1:3" ht="12.75">
      <c r="A324" s="25"/>
      <c r="B324" s="25"/>
      <c r="C324" s="25"/>
    </row>
    <row r="325" spans="1:3" ht="12.75">
      <c r="A325" s="25"/>
      <c r="B325" s="25"/>
      <c r="C325" s="25"/>
    </row>
    <row r="326" spans="1:3" ht="12.75">
      <c r="A326" s="25"/>
      <c r="B326" s="25"/>
      <c r="C326" s="25"/>
    </row>
    <row r="327" spans="1:3" ht="12.75">
      <c r="A327" s="25"/>
      <c r="B327" s="25"/>
      <c r="C327" s="25"/>
    </row>
    <row r="328" spans="1:3" ht="12.75">
      <c r="A328" s="25"/>
      <c r="B328" s="25"/>
      <c r="C328" s="25"/>
    </row>
    <row r="329" spans="1:3" ht="12.75">
      <c r="A329" s="25"/>
      <c r="B329" s="25"/>
      <c r="C329" s="25"/>
    </row>
    <row r="330" spans="1:3" ht="12.75">
      <c r="A330" s="25"/>
      <c r="B330" s="25"/>
      <c r="C330" s="25"/>
    </row>
    <row r="331" spans="1:3" ht="12.75">
      <c r="A331" s="25"/>
      <c r="B331" s="25"/>
      <c r="C331" s="25"/>
    </row>
    <row r="332" spans="1:3" ht="12.75">
      <c r="A332" s="25"/>
      <c r="B332" s="25"/>
      <c r="C332" s="25"/>
    </row>
    <row r="333" spans="1:3" ht="12.75">
      <c r="A333" s="25"/>
      <c r="B333" s="25"/>
      <c r="C333" s="25"/>
    </row>
    <row r="334" spans="1:3" ht="12.75">
      <c r="A334" s="25"/>
      <c r="B334" s="25"/>
      <c r="C334" s="25"/>
    </row>
    <row r="335" spans="1:3" ht="12.75">
      <c r="A335" s="25"/>
      <c r="B335" s="25"/>
      <c r="C335" s="25"/>
    </row>
    <row r="336" spans="1:3" ht="12.75">
      <c r="A336" s="25"/>
      <c r="B336" s="25"/>
      <c r="C336" s="25"/>
    </row>
    <row r="337" spans="1:3" ht="12.75">
      <c r="A337" s="25"/>
      <c r="B337" s="25"/>
      <c r="C337" s="25"/>
    </row>
    <row r="338" spans="1:3" ht="12.75">
      <c r="A338" s="25"/>
      <c r="B338" s="25"/>
      <c r="C338" s="25"/>
    </row>
    <row r="339" spans="1:3" ht="12.75">
      <c r="A339" s="25"/>
      <c r="B339" s="25"/>
      <c r="C339" s="25"/>
    </row>
    <row r="340" spans="1:3" ht="12.75">
      <c r="A340" s="25"/>
      <c r="B340" s="25"/>
      <c r="C340" s="25"/>
    </row>
    <row r="341" spans="1:3" ht="12.75">
      <c r="A341" s="25"/>
      <c r="B341" s="25"/>
      <c r="C341" s="25"/>
    </row>
    <row r="342" spans="1:3" ht="12.75">
      <c r="A342" s="25"/>
      <c r="B342" s="25"/>
      <c r="C342" s="25"/>
    </row>
    <row r="343" spans="1:3" ht="12.75">
      <c r="A343" s="25"/>
      <c r="B343" s="25"/>
      <c r="C343" s="25"/>
    </row>
    <row r="344" spans="1:3" ht="12.75">
      <c r="A344" s="25"/>
      <c r="B344" s="25"/>
      <c r="C344" s="25"/>
    </row>
    <row r="345" spans="1:3" ht="12.75">
      <c r="A345" s="25"/>
      <c r="B345" s="25"/>
      <c r="C345" s="25"/>
    </row>
    <row r="346" spans="1:3" ht="12.75">
      <c r="A346" s="25"/>
      <c r="B346" s="25"/>
      <c r="C346" s="25"/>
    </row>
    <row r="347" spans="1:3" ht="12.75">
      <c r="A347" s="25"/>
      <c r="B347" s="25"/>
      <c r="C347" s="25"/>
    </row>
    <row r="348" spans="1:3" ht="12.75">
      <c r="A348" s="25"/>
      <c r="B348" s="25"/>
      <c r="C348" s="25"/>
    </row>
    <row r="349" spans="1:3" ht="12.75">
      <c r="A349" s="25"/>
      <c r="B349" s="25"/>
      <c r="C349" s="25"/>
    </row>
    <row r="350" spans="1:3" ht="12.75">
      <c r="A350" s="25"/>
      <c r="B350" s="25"/>
      <c r="C350" s="25"/>
    </row>
    <row r="351" spans="1:3" ht="12.75">
      <c r="A351" s="25"/>
      <c r="B351" s="25"/>
      <c r="C351" s="25"/>
    </row>
    <row r="352" spans="1:3" ht="12.75">
      <c r="A352" s="25"/>
      <c r="B352" s="25"/>
      <c r="C352" s="25"/>
    </row>
    <row r="353" spans="1:3" ht="12.75">
      <c r="A353" s="25"/>
      <c r="B353" s="25"/>
      <c r="C353" s="25"/>
    </row>
    <row r="354" spans="1:3" ht="12.75">
      <c r="A354" s="25"/>
      <c r="B354" s="25"/>
      <c r="C354" s="25"/>
    </row>
    <row r="355" spans="1:3" ht="12.75">
      <c r="A355" s="25"/>
      <c r="B355" s="25"/>
      <c r="C355" s="25"/>
    </row>
    <row r="356" spans="1:3" ht="12.75">
      <c r="A356" s="25"/>
      <c r="B356" s="25"/>
      <c r="C356" s="25"/>
    </row>
    <row r="357" spans="1:3" ht="12.75">
      <c r="A357" s="25"/>
      <c r="B357" s="25"/>
      <c r="C357" s="25"/>
    </row>
    <row r="358" spans="1:3" ht="12.75">
      <c r="A358" s="25"/>
      <c r="B358" s="25"/>
      <c r="C358" s="25"/>
    </row>
    <row r="359" spans="1:3" ht="12.75">
      <c r="A359" s="25"/>
      <c r="B359" s="25"/>
      <c r="C359" s="25"/>
    </row>
    <row r="360" spans="1:3" ht="12.75">
      <c r="A360" s="25"/>
      <c r="B360" s="25"/>
      <c r="C360" s="25"/>
    </row>
    <row r="361" spans="1:3" ht="12.75">
      <c r="A361" s="25"/>
      <c r="B361" s="25"/>
      <c r="C361" s="25"/>
    </row>
    <row r="362" spans="1:3" ht="12.75">
      <c r="A362" s="25"/>
      <c r="B362" s="25"/>
      <c r="C362" s="25"/>
    </row>
    <row r="363" spans="1:3" ht="12.75">
      <c r="A363" s="25"/>
      <c r="B363" s="25"/>
      <c r="C363" s="25"/>
    </row>
    <row r="364" spans="1:3" ht="12.75">
      <c r="A364" s="25"/>
      <c r="B364" s="25"/>
      <c r="C364" s="25"/>
    </row>
    <row r="365" spans="1:3" ht="12.75">
      <c r="A365" s="25"/>
      <c r="B365" s="25"/>
      <c r="C365" s="25"/>
    </row>
    <row r="366" spans="1:3" ht="12.75">
      <c r="A366" s="25"/>
      <c r="B366" s="25"/>
      <c r="C366" s="25"/>
    </row>
    <row r="367" spans="1:3" ht="12.75">
      <c r="A367" s="25"/>
      <c r="B367" s="25"/>
      <c r="C367" s="25"/>
    </row>
    <row r="368" spans="1:3" ht="12.75">
      <c r="A368" s="25"/>
      <c r="B368" s="25"/>
      <c r="C368" s="25"/>
    </row>
    <row r="369" spans="1:3" ht="12.75">
      <c r="A369" s="25"/>
      <c r="B369" s="25"/>
      <c r="C369" s="25"/>
    </row>
    <row r="370" spans="1:3" ht="12.75">
      <c r="A370" s="25"/>
      <c r="B370" s="25"/>
      <c r="C370" s="25"/>
    </row>
    <row r="371" spans="1:3" ht="12.75">
      <c r="A371" s="25"/>
      <c r="B371" s="25"/>
      <c r="C371" s="25"/>
    </row>
    <row r="372" spans="1:3" ht="12.75">
      <c r="A372" s="25"/>
      <c r="B372" s="25"/>
      <c r="C372" s="25"/>
    </row>
    <row r="373" spans="1:3" ht="12.75">
      <c r="A373" s="25"/>
      <c r="B373" s="25"/>
      <c r="C373" s="25"/>
    </row>
    <row r="374" spans="1:3" ht="12.75">
      <c r="A374" s="25"/>
      <c r="B374" s="25"/>
      <c r="C374" s="25"/>
    </row>
    <row r="375" spans="1:3" ht="12.75">
      <c r="A375" s="25"/>
      <c r="B375" s="25"/>
      <c r="C375" s="25"/>
    </row>
    <row r="376" spans="1:3" ht="12.75">
      <c r="A376" s="25"/>
      <c r="B376" s="25"/>
      <c r="C376" s="25"/>
    </row>
    <row r="377" spans="1:3" ht="12.75">
      <c r="A377" s="25"/>
      <c r="B377" s="25"/>
      <c r="C377" s="25"/>
    </row>
    <row r="378" spans="1:3" ht="12.75">
      <c r="A378" s="25"/>
      <c r="B378" s="25"/>
      <c r="C378" s="25"/>
    </row>
    <row r="379" spans="1:3" ht="12.75">
      <c r="A379" s="25"/>
      <c r="B379" s="25"/>
      <c r="C379" s="25"/>
    </row>
    <row r="380" spans="1:3" ht="12.75">
      <c r="A380" s="25"/>
      <c r="B380" s="25"/>
      <c r="C380" s="25"/>
    </row>
    <row r="381" spans="1:3" ht="12.75">
      <c r="A381" s="25"/>
      <c r="B381" s="25"/>
      <c r="C381" s="25"/>
    </row>
    <row r="382" spans="1:3" ht="12.75">
      <c r="A382" s="25"/>
      <c r="B382" s="25"/>
      <c r="C382" s="25"/>
    </row>
    <row r="383" spans="1:3" ht="12.75">
      <c r="A383" s="25"/>
      <c r="B383" s="25"/>
      <c r="C383" s="25"/>
    </row>
    <row r="384" spans="1:3" ht="12.75">
      <c r="A384" s="25"/>
      <c r="B384" s="25"/>
      <c r="C384" s="25"/>
    </row>
    <row r="385" spans="1:3" ht="12.75">
      <c r="A385" s="25"/>
      <c r="B385" s="25"/>
      <c r="C385" s="25"/>
    </row>
    <row r="386" spans="1:3" ht="12.75">
      <c r="A386" s="25"/>
      <c r="B386" s="25"/>
      <c r="C386" s="25"/>
    </row>
    <row r="387" spans="1:3" ht="12.75">
      <c r="A387" s="25"/>
      <c r="B387" s="25"/>
      <c r="C387" s="25"/>
    </row>
    <row r="388" spans="1:3" ht="12.75">
      <c r="A388" s="25"/>
      <c r="B388" s="25"/>
      <c r="C388" s="25"/>
    </row>
    <row r="389" spans="1:3" ht="12.75">
      <c r="A389" s="25"/>
      <c r="B389" s="25"/>
      <c r="C389" s="25"/>
    </row>
    <row r="390" spans="1:3" ht="12.75">
      <c r="A390" s="25"/>
      <c r="B390" s="25"/>
      <c r="C390" s="25"/>
    </row>
    <row r="391" spans="1:3" ht="12.75">
      <c r="A391" s="25"/>
      <c r="B391" s="25"/>
      <c r="C391" s="25"/>
    </row>
    <row r="392" spans="1:3" ht="12.75">
      <c r="A392" s="25"/>
      <c r="B392" s="25"/>
      <c r="C392" s="25"/>
    </row>
    <row r="393" spans="1:3" ht="12.75">
      <c r="A393" s="25"/>
      <c r="B393" s="25"/>
      <c r="C393" s="25"/>
    </row>
    <row r="394" spans="1:3" ht="12.75">
      <c r="A394" s="25"/>
      <c r="B394" s="25"/>
      <c r="C394" s="25"/>
    </row>
    <row r="395" spans="1:3" ht="12.75">
      <c r="A395" s="25"/>
      <c r="B395" s="25"/>
      <c r="C395" s="25"/>
    </row>
    <row r="396" spans="1:3" ht="12.75">
      <c r="A396" s="25"/>
      <c r="B396" s="25"/>
      <c r="C396" s="25"/>
    </row>
    <row r="397" spans="1:3" ht="12.75">
      <c r="A397" s="25"/>
      <c r="B397" s="25"/>
      <c r="C397" s="25"/>
    </row>
    <row r="398" spans="1:3" ht="12.75">
      <c r="A398" s="25"/>
      <c r="B398" s="25"/>
      <c r="C398" s="25"/>
    </row>
    <row r="399" spans="1:3" ht="12.75">
      <c r="A399" s="25"/>
      <c r="B399" s="25"/>
      <c r="C399" s="25"/>
    </row>
    <row r="400" spans="1:3" ht="12.75">
      <c r="A400" s="25"/>
      <c r="B400" s="25"/>
      <c r="C400" s="25"/>
    </row>
    <row r="401" spans="1:3" ht="12.75">
      <c r="A401" s="25"/>
      <c r="B401" s="25"/>
      <c r="C401" s="25"/>
    </row>
    <row r="402" spans="1:3" ht="12.75">
      <c r="A402" s="25"/>
      <c r="B402" s="25"/>
      <c r="C402" s="25"/>
    </row>
    <row r="403" spans="1:3" ht="12.75">
      <c r="A403" s="25"/>
      <c r="B403" s="25"/>
      <c r="C403" s="25"/>
    </row>
    <row r="404" spans="1:3" ht="12.75">
      <c r="A404" s="25"/>
      <c r="B404" s="25"/>
      <c r="C404" s="25"/>
    </row>
    <row r="405" spans="1:3" ht="12.75">
      <c r="A405" s="25"/>
      <c r="B405" s="25"/>
      <c r="C405" s="25"/>
    </row>
    <row r="406" spans="1:3" ht="12.75">
      <c r="A406" s="25"/>
      <c r="B406" s="25"/>
      <c r="C406" s="25"/>
    </row>
    <row r="407" spans="1:3" ht="12.75">
      <c r="A407" s="25"/>
      <c r="B407" s="25"/>
      <c r="C407" s="25"/>
    </row>
    <row r="408" spans="1:3" ht="12.75">
      <c r="A408" s="25"/>
      <c r="B408" s="25"/>
      <c r="C408" s="25"/>
    </row>
    <row r="409" spans="1:3" ht="12.75">
      <c r="A409" s="25"/>
      <c r="B409" s="25"/>
      <c r="C409" s="25"/>
    </row>
    <row r="410" spans="1:3" ht="12.75">
      <c r="A410" s="25"/>
      <c r="B410" s="25"/>
      <c r="C410" s="25"/>
    </row>
    <row r="411" spans="1:3" ht="12.75">
      <c r="A411" s="25"/>
      <c r="B411" s="25"/>
      <c r="C411" s="25"/>
    </row>
    <row r="412" spans="1:3" ht="12.75">
      <c r="A412" s="25"/>
      <c r="B412" s="25"/>
      <c r="C412" s="25"/>
    </row>
    <row r="413" spans="1:3" ht="12.75">
      <c r="A413" s="25"/>
      <c r="B413" s="25"/>
      <c r="C413" s="25"/>
    </row>
    <row r="414" spans="1:3" ht="12.75">
      <c r="A414" s="25"/>
      <c r="B414" s="25"/>
      <c r="C414" s="25"/>
    </row>
    <row r="415" spans="1:3" ht="12.75">
      <c r="A415" s="25"/>
      <c r="B415" s="25"/>
      <c r="C415" s="25"/>
    </row>
    <row r="416" spans="1:3" ht="12.75">
      <c r="A416" s="25"/>
      <c r="B416" s="25"/>
      <c r="C416" s="25"/>
    </row>
    <row r="417" spans="1:3" ht="12.75">
      <c r="A417" s="25"/>
      <c r="B417" s="25"/>
      <c r="C417" s="25"/>
    </row>
    <row r="418" spans="1:3" ht="12.75">
      <c r="A418" s="25"/>
      <c r="B418" s="25"/>
      <c r="C418" s="25"/>
    </row>
    <row r="419" spans="1:3" ht="12.75">
      <c r="A419" s="25"/>
      <c r="B419" s="25"/>
      <c r="C419" s="25"/>
    </row>
    <row r="420" spans="1:3" ht="12.75">
      <c r="A420" s="25"/>
      <c r="B420" s="25"/>
      <c r="C420" s="25"/>
    </row>
    <row r="421" spans="1:3" ht="12.75">
      <c r="A421" s="25"/>
      <c r="B421" s="25"/>
      <c r="C421" s="25"/>
    </row>
    <row r="422" spans="1:3" ht="12.75">
      <c r="A422" s="25"/>
      <c r="B422" s="25"/>
      <c r="C422" s="25"/>
    </row>
    <row r="423" spans="1:3" ht="12.75">
      <c r="A423" s="25"/>
      <c r="B423" s="25"/>
      <c r="C423" s="25"/>
    </row>
    <row r="424" spans="1:3" ht="12.75">
      <c r="A424" s="25"/>
      <c r="B424" s="25"/>
      <c r="C424" s="25"/>
    </row>
    <row r="425" spans="1:3" ht="12.75">
      <c r="A425" s="25"/>
      <c r="B425" s="25"/>
      <c r="C425" s="25"/>
    </row>
    <row r="426" spans="1:3" ht="12.75">
      <c r="A426" s="25"/>
      <c r="B426" s="25"/>
      <c r="C426" s="25"/>
    </row>
    <row r="427" spans="1:3" ht="12.75">
      <c r="A427" s="25"/>
      <c r="B427" s="25"/>
      <c r="C427" s="25"/>
    </row>
    <row r="428" spans="1:3" ht="12.75">
      <c r="A428" s="25"/>
      <c r="B428" s="25"/>
      <c r="C428" s="25"/>
    </row>
    <row r="429" spans="1:3" ht="12.75">
      <c r="A429" s="25"/>
      <c r="B429" s="25"/>
      <c r="C429" s="25"/>
    </row>
    <row r="430" spans="1:3" ht="12.75">
      <c r="A430" s="25"/>
      <c r="B430" s="25"/>
      <c r="C430" s="25"/>
    </row>
    <row r="431" spans="1:3" ht="12.75">
      <c r="A431" s="25"/>
      <c r="B431" s="25"/>
      <c r="C431" s="25"/>
    </row>
    <row r="432" spans="1:3" ht="12.75">
      <c r="A432" s="25"/>
      <c r="B432" s="25"/>
      <c r="C432" s="25"/>
    </row>
    <row r="433" spans="1:3" ht="12.75">
      <c r="A433" s="25"/>
      <c r="B433" s="25"/>
      <c r="C433" s="25"/>
    </row>
    <row r="434" spans="1:3" ht="12.75">
      <c r="A434" s="25"/>
      <c r="B434" s="25"/>
      <c r="C434" s="25"/>
    </row>
    <row r="435" spans="1:3" ht="12.75">
      <c r="A435" s="25"/>
      <c r="B435" s="25"/>
      <c r="C435" s="25"/>
    </row>
    <row r="436" spans="1:3" ht="12.75">
      <c r="A436" s="25"/>
      <c r="B436" s="25"/>
      <c r="C436" s="25"/>
    </row>
    <row r="437" spans="1:3" ht="12.75">
      <c r="A437" s="25"/>
      <c r="B437" s="25"/>
      <c r="C437" s="25"/>
    </row>
    <row r="438" spans="1:3" ht="12.75">
      <c r="A438" s="25"/>
      <c r="B438" s="25"/>
      <c r="C438" s="25"/>
    </row>
    <row r="439" spans="1:3" ht="12.75">
      <c r="A439" s="25"/>
      <c r="B439" s="25"/>
      <c r="C439" s="25"/>
    </row>
    <row r="440" spans="1:3" ht="12.75">
      <c r="A440" s="25"/>
      <c r="B440" s="25"/>
      <c r="C440" s="25"/>
    </row>
    <row r="441" spans="1:3" ht="12.75">
      <c r="A441" s="25"/>
      <c r="B441" s="25"/>
      <c r="C441" s="25"/>
    </row>
    <row r="442" spans="1:3" ht="12.75">
      <c r="A442" s="25"/>
      <c r="B442" s="25"/>
      <c r="C442" s="25"/>
    </row>
    <row r="443" spans="1:3" ht="12.75">
      <c r="A443" s="25"/>
      <c r="B443" s="25"/>
      <c r="C443" s="25"/>
    </row>
    <row r="444" spans="1:3" ht="12.75">
      <c r="A444" s="25"/>
      <c r="B444" s="25"/>
      <c r="C444" s="25"/>
    </row>
    <row r="445" spans="1:3" ht="12.75">
      <c r="A445" s="25"/>
      <c r="B445" s="25"/>
      <c r="C445" s="25"/>
    </row>
    <row r="446" spans="1:3" ht="12.75">
      <c r="A446" s="25"/>
      <c r="B446" s="25"/>
      <c r="C446" s="25"/>
    </row>
    <row r="447" spans="1:3" ht="12.75">
      <c r="A447" s="25"/>
      <c r="B447" s="25"/>
      <c r="C447" s="25"/>
    </row>
    <row r="448" spans="1:3" ht="12.75">
      <c r="A448" s="25"/>
      <c r="B448" s="25"/>
      <c r="C448" s="25"/>
    </row>
    <row r="449" spans="1:3" ht="12.75">
      <c r="A449" s="25"/>
      <c r="B449" s="25"/>
      <c r="C449" s="25"/>
    </row>
    <row r="450" spans="1:3" ht="12.75">
      <c r="A450" s="25"/>
      <c r="B450" s="25"/>
      <c r="C450" s="25"/>
    </row>
    <row r="451" spans="1:3" ht="12.75">
      <c r="A451" s="25"/>
      <c r="B451" s="25"/>
      <c r="C451" s="25"/>
    </row>
    <row r="452" spans="1:3" ht="12.75">
      <c r="A452" s="25"/>
      <c r="B452" s="25"/>
      <c r="C452" s="25"/>
    </row>
    <row r="453" spans="1:3" ht="12.75">
      <c r="A453" s="25"/>
      <c r="B453" s="25"/>
      <c r="C453" s="25"/>
    </row>
    <row r="454" spans="1:3" ht="12.75">
      <c r="A454" s="25"/>
      <c r="B454" s="25"/>
      <c r="C454" s="25"/>
    </row>
    <row r="455" spans="1:3" ht="12.75">
      <c r="A455" s="25"/>
      <c r="B455" s="25"/>
      <c r="C455" s="25"/>
    </row>
    <row r="456" spans="1:3" ht="12.75">
      <c r="A456" s="25"/>
      <c r="B456" s="25"/>
      <c r="C456" s="25"/>
    </row>
    <row r="457" spans="1:3" ht="12.75">
      <c r="A457" s="25"/>
      <c r="B457" s="25"/>
      <c r="C457" s="25"/>
    </row>
    <row r="458" spans="1:3" ht="12.75">
      <c r="A458" s="25"/>
      <c r="B458" s="25"/>
      <c r="C458" s="25"/>
    </row>
    <row r="459" spans="1:3" ht="12.75">
      <c r="A459" s="25"/>
      <c r="B459" s="25"/>
      <c r="C459" s="25"/>
    </row>
    <row r="460" spans="1:3" ht="12.75">
      <c r="A460" s="25"/>
      <c r="B460" s="25"/>
      <c r="C460" s="25"/>
    </row>
    <row r="461" spans="1:3" ht="12.75">
      <c r="A461" s="25"/>
      <c r="B461" s="25"/>
      <c r="C461" s="25"/>
    </row>
    <row r="462" spans="1:3" ht="12.75">
      <c r="A462" s="25"/>
      <c r="B462" s="25"/>
      <c r="C462" s="25"/>
    </row>
    <row r="463" spans="1:3" ht="12.75">
      <c r="A463" s="25"/>
      <c r="B463" s="25"/>
      <c r="C463" s="25"/>
    </row>
    <row r="464" spans="1:3" ht="12.75">
      <c r="A464" s="25"/>
      <c r="B464" s="25"/>
      <c r="C464" s="25"/>
    </row>
    <row r="465" spans="1:3" ht="12.75">
      <c r="A465" s="25"/>
      <c r="B465" s="25"/>
      <c r="C465" s="25"/>
    </row>
    <row r="466" spans="1:3" ht="12.75">
      <c r="A466" s="25"/>
      <c r="B466" s="25"/>
      <c r="C466" s="25"/>
    </row>
    <row r="467" spans="1:3" ht="12.75">
      <c r="A467" s="25"/>
      <c r="B467" s="25"/>
      <c r="C467" s="25"/>
    </row>
    <row r="468" spans="1:3" ht="12.75">
      <c r="A468" s="25"/>
      <c r="B468" s="25"/>
      <c r="C468" s="25"/>
    </row>
    <row r="469" spans="1:3" ht="12.75">
      <c r="A469" s="25"/>
      <c r="B469" s="25"/>
      <c r="C469" s="25"/>
    </row>
    <row r="470" spans="1:3" ht="12.75">
      <c r="A470" s="25"/>
      <c r="B470" s="25"/>
      <c r="C470" s="25"/>
    </row>
    <row r="471" spans="1:3" ht="12.75">
      <c r="A471" s="25"/>
      <c r="B471" s="25"/>
      <c r="C471" s="25"/>
    </row>
    <row r="472" spans="1:3" ht="12.75">
      <c r="A472" s="25"/>
      <c r="B472" s="25"/>
      <c r="C472" s="25"/>
    </row>
    <row r="473" spans="1:3" ht="12.75">
      <c r="A473" s="25"/>
      <c r="B473" s="25"/>
      <c r="C473" s="25"/>
    </row>
    <row r="474" spans="1:3" ht="12.75">
      <c r="A474" s="25"/>
      <c r="B474" s="25"/>
      <c r="C474" s="25"/>
    </row>
    <row r="475" spans="1:3" ht="12.75">
      <c r="A475" s="25"/>
      <c r="B475" s="25"/>
      <c r="C475" s="25"/>
    </row>
    <row r="476" spans="1:3" ht="12.75">
      <c r="A476" s="25"/>
      <c r="B476" s="25"/>
      <c r="C476" s="25"/>
    </row>
    <row r="477" spans="1:3" ht="12.75">
      <c r="A477" s="25"/>
      <c r="B477" s="25"/>
      <c r="C477" s="25"/>
    </row>
    <row r="478" spans="1:3" ht="12.75">
      <c r="A478" s="25"/>
      <c r="B478" s="25"/>
      <c r="C478" s="25"/>
    </row>
    <row r="479" spans="1:3" ht="12.75">
      <c r="A479" s="25"/>
      <c r="B479" s="25"/>
      <c r="C479" s="25"/>
    </row>
    <row r="480" spans="1:3" ht="12.75">
      <c r="A480" s="25"/>
      <c r="B480" s="25"/>
      <c r="C480" s="25"/>
    </row>
    <row r="481" spans="1:3" ht="12.75">
      <c r="A481" s="25"/>
      <c r="B481" s="25"/>
      <c r="C481" s="25"/>
    </row>
    <row r="482" spans="1:3" ht="12.75">
      <c r="A482" s="25"/>
      <c r="B482" s="25"/>
      <c r="C482" s="25"/>
    </row>
    <row r="483" spans="1:3" ht="12.75">
      <c r="A483" s="25"/>
      <c r="B483" s="25"/>
      <c r="C483" s="25"/>
    </row>
    <row r="484" spans="1:3" ht="12.75">
      <c r="A484" s="25"/>
      <c r="B484" s="25"/>
      <c r="C484" s="25"/>
    </row>
    <row r="485" spans="1:3" ht="12.75">
      <c r="A485" s="25"/>
      <c r="B485" s="25"/>
      <c r="C485" s="25"/>
    </row>
    <row r="486" spans="1:3" ht="12.75">
      <c r="A486" s="25"/>
      <c r="B486" s="25"/>
      <c r="C486" s="25"/>
    </row>
    <row r="487" spans="1:3" ht="12.75">
      <c r="A487" s="25"/>
      <c r="B487" s="25"/>
      <c r="C487" s="25"/>
    </row>
    <row r="488" spans="1:3" ht="12.75">
      <c r="A488" s="25"/>
      <c r="B488" s="25"/>
      <c r="C488" s="25"/>
    </row>
    <row r="489" spans="1:3" ht="12.75">
      <c r="A489" s="25"/>
      <c r="B489" s="25"/>
      <c r="C489" s="25"/>
    </row>
    <row r="490" spans="1:3" ht="12.75">
      <c r="A490" s="25"/>
      <c r="B490" s="25"/>
      <c r="C490" s="25"/>
    </row>
    <row r="491" spans="1:3" ht="12.75">
      <c r="A491" s="25"/>
      <c r="B491" s="25"/>
      <c r="C491" s="25"/>
    </row>
    <row r="492" spans="1:3" ht="12.75">
      <c r="A492" s="25"/>
      <c r="B492" s="25"/>
      <c r="C492" s="25"/>
    </row>
    <row r="493" spans="1:3" ht="12.75">
      <c r="A493" s="25"/>
      <c r="B493" s="25"/>
      <c r="C493" s="25"/>
    </row>
    <row r="494" spans="1:3" ht="12.75">
      <c r="A494" s="25"/>
      <c r="B494" s="25"/>
      <c r="C494" s="25"/>
    </row>
    <row r="495" spans="1:3" ht="12.75">
      <c r="A495" s="25"/>
      <c r="B495" s="25"/>
      <c r="C495" s="25"/>
    </row>
    <row r="496" spans="1:3" ht="12.75">
      <c r="A496" s="25"/>
      <c r="B496" s="25"/>
      <c r="C496" s="25"/>
    </row>
    <row r="497" spans="1:3" ht="12.75">
      <c r="A497" s="25"/>
      <c r="B497" s="25"/>
      <c r="C497" s="25"/>
    </row>
    <row r="498" spans="1:3" ht="12.75">
      <c r="A498" s="25"/>
      <c r="B498" s="25"/>
      <c r="C498" s="25"/>
    </row>
    <row r="499" spans="1:3" ht="12.75">
      <c r="A499" s="25"/>
      <c r="B499" s="25"/>
      <c r="C499" s="25"/>
    </row>
    <row r="500" spans="1:3" ht="12.75">
      <c r="A500" s="25"/>
      <c r="B500" s="25"/>
      <c r="C500" s="25"/>
    </row>
    <row r="501" spans="1:3" ht="12.75">
      <c r="A501" s="25"/>
      <c r="B501" s="25"/>
      <c r="C501" s="25"/>
    </row>
    <row r="502" spans="1:3" ht="12.75">
      <c r="A502" s="25"/>
      <c r="B502" s="25"/>
      <c r="C502" s="25"/>
    </row>
    <row r="503" spans="1:3" ht="12.75">
      <c r="A503" s="25"/>
      <c r="B503" s="25"/>
      <c r="C503" s="25"/>
    </row>
    <row r="504" spans="1:3" ht="12.75">
      <c r="A504" s="25"/>
      <c r="B504" s="25"/>
      <c r="C504" s="25"/>
    </row>
    <row r="505" spans="1:3" ht="12.75">
      <c r="A505" s="25"/>
      <c r="B505" s="25"/>
      <c r="C505" s="25"/>
    </row>
    <row r="506" spans="1:3" ht="12.75">
      <c r="A506" s="25"/>
      <c r="B506" s="25"/>
      <c r="C506" s="25"/>
    </row>
    <row r="507" spans="1:3" ht="12.75">
      <c r="A507" s="25"/>
      <c r="B507" s="25"/>
      <c r="C507" s="25"/>
    </row>
    <row r="508" spans="1:3" ht="12.75">
      <c r="A508" s="25"/>
      <c r="B508" s="25"/>
      <c r="C508" s="25"/>
    </row>
    <row r="509" spans="1:3" ht="12.75">
      <c r="A509" s="25"/>
      <c r="B509" s="25"/>
      <c r="C509" s="25"/>
    </row>
    <row r="510" spans="1:3" ht="12.75">
      <c r="A510" s="25"/>
      <c r="B510" s="25"/>
      <c r="C510" s="25"/>
    </row>
    <row r="511" spans="1:3" ht="12.75">
      <c r="A511" s="25"/>
      <c r="B511" s="25"/>
      <c r="C511" s="25"/>
    </row>
    <row r="512" spans="1:3" ht="12.75">
      <c r="A512" s="25"/>
      <c r="B512" s="25"/>
      <c r="C512" s="25"/>
    </row>
    <row r="513" spans="1:3" ht="12.75">
      <c r="A513" s="25"/>
      <c r="B513" s="25"/>
      <c r="C513" s="25"/>
    </row>
    <row r="514" spans="1:3" ht="12.75">
      <c r="A514" s="25"/>
      <c r="B514" s="25"/>
      <c r="C514" s="25"/>
    </row>
    <row r="515" spans="1:3" ht="12.75">
      <c r="A515" s="25"/>
      <c r="B515" s="25"/>
      <c r="C515" s="25"/>
    </row>
    <row r="516" spans="1:3" ht="12.75">
      <c r="A516" s="25"/>
      <c r="B516" s="25"/>
      <c r="C516" s="25"/>
    </row>
    <row r="517" spans="1:3" ht="12.75">
      <c r="A517" s="25"/>
      <c r="B517" s="25"/>
      <c r="C517" s="25"/>
    </row>
    <row r="518" spans="1:3" ht="12.75">
      <c r="A518" s="25"/>
      <c r="B518" s="25"/>
      <c r="C518" s="25"/>
    </row>
    <row r="519" spans="1:3" ht="12.75">
      <c r="A519" s="25"/>
      <c r="B519" s="25"/>
      <c r="C519" s="25"/>
    </row>
    <row r="520" spans="1:3" ht="12.75">
      <c r="A520" s="25"/>
      <c r="B520" s="25"/>
      <c r="C520" s="25"/>
    </row>
    <row r="521" spans="1:3" ht="12.75">
      <c r="A521" s="25"/>
      <c r="B521" s="25"/>
      <c r="C521" s="25"/>
    </row>
    <row r="522" spans="1:3" ht="12.75">
      <c r="A522" s="25"/>
      <c r="B522" s="25"/>
      <c r="C522" s="25"/>
    </row>
    <row r="523" spans="1:3" ht="12.75">
      <c r="A523" s="25"/>
      <c r="B523" s="25"/>
      <c r="C523" s="25"/>
    </row>
    <row r="524" spans="1:3" ht="12.75">
      <c r="A524" s="25"/>
      <c r="B524" s="25"/>
      <c r="C524" s="25"/>
    </row>
    <row r="525" spans="1:3" ht="12.75">
      <c r="A525" s="25"/>
      <c r="B525" s="25"/>
      <c r="C525" s="25"/>
    </row>
    <row r="526" spans="1:3" ht="12.75">
      <c r="A526" s="25"/>
      <c r="B526" s="25"/>
      <c r="C526" s="25"/>
    </row>
    <row r="527" spans="1:3" ht="12.75">
      <c r="A527" s="25"/>
      <c r="B527" s="25"/>
      <c r="C527" s="25"/>
    </row>
    <row r="528" spans="1:3" ht="12.75">
      <c r="A528" s="25"/>
      <c r="B528" s="25"/>
      <c r="C528" s="25"/>
    </row>
    <row r="529" spans="1:3" ht="12.75">
      <c r="A529" s="25"/>
      <c r="B529" s="25"/>
      <c r="C529" s="25"/>
    </row>
    <row r="530" spans="1:3" ht="12.75">
      <c r="A530" s="25"/>
      <c r="B530" s="25"/>
      <c r="C530" s="25"/>
    </row>
    <row r="531" spans="1:3" ht="12.75">
      <c r="A531" s="25"/>
      <c r="B531" s="25"/>
      <c r="C531" s="25"/>
    </row>
    <row r="532" spans="1:3" ht="12.75">
      <c r="A532" s="25"/>
      <c r="B532" s="25"/>
      <c r="C532" s="25"/>
    </row>
    <row r="533" spans="1:3" ht="12.75">
      <c r="A533" s="25"/>
      <c r="B533" s="25"/>
      <c r="C533" s="25"/>
    </row>
    <row r="534" spans="1:3" ht="12.75">
      <c r="A534" s="25"/>
      <c r="B534" s="25"/>
      <c r="C534" s="25"/>
    </row>
    <row r="535" spans="1:3" ht="12.75">
      <c r="A535" s="25"/>
      <c r="B535" s="25"/>
      <c r="C535" s="25"/>
    </row>
    <row r="536" spans="1:3" ht="12.75">
      <c r="A536" s="25"/>
      <c r="B536" s="25"/>
      <c r="C536" s="25"/>
    </row>
    <row r="537" spans="1:3" ht="12.75">
      <c r="A537" s="25"/>
      <c r="B537" s="25"/>
      <c r="C537" s="25"/>
    </row>
    <row r="538" spans="1:3" ht="12.75">
      <c r="A538" s="25"/>
      <c r="B538" s="25"/>
      <c r="C538" s="25"/>
    </row>
    <row r="539" spans="1:3" ht="12.75">
      <c r="A539" s="25"/>
      <c r="B539" s="25"/>
      <c r="C539" s="25"/>
    </row>
    <row r="540" spans="1:3" ht="12.75">
      <c r="A540" s="25"/>
      <c r="B540" s="25"/>
      <c r="C540" s="25"/>
    </row>
    <row r="541" spans="1:3" ht="12.75">
      <c r="A541" s="25"/>
      <c r="B541" s="25"/>
      <c r="C541" s="25"/>
    </row>
    <row r="542" spans="1:3" ht="12.75">
      <c r="A542" s="25"/>
      <c r="B542" s="25"/>
      <c r="C542" s="25"/>
    </row>
    <row r="543" spans="1:3" ht="12.75">
      <c r="A543" s="25"/>
      <c r="B543" s="25"/>
      <c r="C543" s="25"/>
    </row>
    <row r="544" spans="1:3" ht="12.75">
      <c r="A544" s="25"/>
      <c r="B544" s="25"/>
      <c r="C544" s="25"/>
    </row>
    <row r="545" spans="1:3" ht="12.75">
      <c r="A545" s="25"/>
      <c r="B545" s="25"/>
      <c r="C545" s="25"/>
    </row>
    <row r="546" spans="1:3" ht="12.75">
      <c r="A546" s="25"/>
      <c r="B546" s="25"/>
      <c r="C546" s="25"/>
    </row>
    <row r="547" spans="1:3" ht="12.75">
      <c r="A547" s="25"/>
      <c r="B547" s="25"/>
      <c r="C547" s="25"/>
    </row>
    <row r="548" spans="1:3" ht="12.75">
      <c r="A548" s="25"/>
      <c r="B548" s="25"/>
      <c r="C548" s="25"/>
    </row>
    <row r="549" spans="1:3" ht="12.75">
      <c r="A549" s="25"/>
      <c r="B549" s="25"/>
      <c r="C549" s="25"/>
    </row>
    <row r="550" spans="1:3" ht="12.75">
      <c r="A550" s="25"/>
      <c r="B550" s="25"/>
      <c r="C550" s="25"/>
    </row>
    <row r="551" spans="1:3" ht="12.75">
      <c r="A551" s="25"/>
      <c r="B551" s="25"/>
      <c r="C551" s="25"/>
    </row>
    <row r="552" spans="1:3" ht="12.75">
      <c r="A552" s="25"/>
      <c r="B552" s="25"/>
      <c r="C552" s="25"/>
    </row>
    <row r="553" spans="1:3" ht="12.75">
      <c r="A553" s="25"/>
      <c r="B553" s="25"/>
      <c r="C553" s="25"/>
    </row>
    <row r="554" spans="1:3" ht="12.75">
      <c r="A554" s="25"/>
      <c r="B554" s="25"/>
      <c r="C554" s="25"/>
    </row>
    <row r="555" spans="1:3" ht="12.75">
      <c r="A555" s="25"/>
      <c r="B555" s="25"/>
      <c r="C555" s="25"/>
    </row>
    <row r="556" spans="1:3" ht="12.75">
      <c r="A556" s="25"/>
      <c r="B556" s="25"/>
      <c r="C556" s="25"/>
    </row>
    <row r="557" spans="1:3" ht="12.75">
      <c r="A557" s="25"/>
      <c r="B557" s="25"/>
      <c r="C557" s="25"/>
    </row>
    <row r="558" spans="1:3" ht="12.75">
      <c r="A558" s="25"/>
      <c r="B558" s="25"/>
      <c r="C558" s="25"/>
    </row>
    <row r="559" spans="1:3" ht="12.75">
      <c r="A559" s="25"/>
      <c r="B559" s="25"/>
      <c r="C559" s="25"/>
    </row>
    <row r="560" spans="1:3" ht="12.75">
      <c r="A560" s="25"/>
      <c r="B560" s="25"/>
      <c r="C560" s="25"/>
    </row>
    <row r="561" spans="1:3" ht="12.75">
      <c r="A561" s="25"/>
      <c r="B561" s="25"/>
      <c r="C561" s="25"/>
    </row>
    <row r="562" spans="1:3" ht="12.75">
      <c r="A562" s="25"/>
      <c r="B562" s="25"/>
      <c r="C562" s="25"/>
    </row>
    <row r="563" spans="1:3" ht="12.75">
      <c r="A563" s="25"/>
      <c r="B563" s="25"/>
      <c r="C563" s="25"/>
    </row>
    <row r="564" spans="1:3" ht="12.75">
      <c r="A564" s="25"/>
      <c r="B564" s="25"/>
      <c r="C564" s="25"/>
    </row>
    <row r="565" spans="1:3" ht="12.75">
      <c r="A565" s="25"/>
      <c r="B565" s="25"/>
      <c r="C565" s="25"/>
    </row>
    <row r="566" spans="1:3" ht="12.75">
      <c r="A566" s="25"/>
      <c r="B566" s="25"/>
      <c r="C566" s="25"/>
    </row>
    <row r="567" spans="1:3" ht="12.75">
      <c r="A567" s="25"/>
      <c r="B567" s="25"/>
      <c r="C567" s="25"/>
    </row>
    <row r="568" spans="1:3" ht="12.75">
      <c r="A568" s="25"/>
      <c r="B568" s="25"/>
      <c r="C568" s="25"/>
    </row>
    <row r="569" spans="1:3" ht="12.75">
      <c r="A569" s="25"/>
      <c r="B569" s="25"/>
      <c r="C569" s="25"/>
    </row>
    <row r="570" spans="1:3" ht="12.75">
      <c r="A570" s="25"/>
      <c r="B570" s="25"/>
      <c r="C570" s="25"/>
    </row>
    <row r="571" spans="1:3" ht="12.75">
      <c r="A571" s="25"/>
      <c r="B571" s="25"/>
      <c r="C571" s="25"/>
    </row>
    <row r="572" spans="1:3" ht="12.75">
      <c r="A572" s="25"/>
      <c r="B572" s="25"/>
      <c r="C572" s="25"/>
    </row>
    <row r="573" spans="1:3" ht="12.75">
      <c r="A573" s="25"/>
      <c r="B573" s="25"/>
      <c r="C573" s="25"/>
    </row>
    <row r="574" spans="1:3" ht="12.75">
      <c r="A574" s="25"/>
      <c r="B574" s="25"/>
      <c r="C574" s="25"/>
    </row>
    <row r="575" spans="1:3" ht="12.75">
      <c r="A575" s="25"/>
      <c r="B575" s="25"/>
      <c r="C575" s="25"/>
    </row>
    <row r="576" spans="1:3" ht="12.75">
      <c r="A576" s="25"/>
      <c r="B576" s="25"/>
      <c r="C576" s="25"/>
    </row>
    <row r="577" spans="1:3" ht="12.75">
      <c r="A577" s="25"/>
      <c r="B577" s="25"/>
      <c r="C577" s="25"/>
    </row>
    <row r="578" spans="1:3" ht="12.75">
      <c r="A578" s="25"/>
      <c r="B578" s="25"/>
      <c r="C578" s="25"/>
    </row>
    <row r="579" spans="1:3" ht="12.75">
      <c r="A579" s="25"/>
      <c r="B579" s="25"/>
      <c r="C579" s="25"/>
    </row>
    <row r="580" spans="1:3" ht="12.75">
      <c r="A580" s="25"/>
      <c r="B580" s="25"/>
      <c r="C580" s="25"/>
    </row>
    <row r="581" spans="1:3" ht="12.75">
      <c r="A581" s="25"/>
      <c r="B581" s="25"/>
      <c r="C581" s="25"/>
    </row>
    <row r="582" spans="1:3" ht="12.75">
      <c r="A582" s="25"/>
      <c r="B582" s="25"/>
      <c r="C582" s="25"/>
    </row>
    <row r="583" spans="1:3" ht="12.75">
      <c r="A583" s="25"/>
      <c r="B583" s="25"/>
      <c r="C583" s="25"/>
    </row>
    <row r="584" spans="1:3" ht="12.75">
      <c r="A584" s="25"/>
      <c r="B584" s="25"/>
      <c r="C584" s="25"/>
    </row>
    <row r="585" spans="1:3" ht="12.75">
      <c r="A585" s="25"/>
      <c r="B585" s="25"/>
      <c r="C585" s="25"/>
    </row>
    <row r="586" spans="1:3" ht="12.75">
      <c r="A586" s="25"/>
      <c r="B586" s="25"/>
      <c r="C586" s="25"/>
    </row>
    <row r="587" spans="1:3" ht="12.75">
      <c r="A587" s="25"/>
      <c r="B587" s="25"/>
      <c r="C587" s="25"/>
    </row>
    <row r="588" spans="1:3" ht="12.75">
      <c r="A588" s="25"/>
      <c r="B588" s="25"/>
      <c r="C588" s="25"/>
    </row>
    <row r="589" spans="1:3" ht="12.75">
      <c r="A589" s="25"/>
      <c r="B589" s="25"/>
      <c r="C589" s="25"/>
    </row>
    <row r="590" spans="1:3" ht="12.75">
      <c r="A590" s="25"/>
      <c r="B590" s="25"/>
      <c r="C590" s="25"/>
    </row>
    <row r="591" spans="1:3" ht="12.75">
      <c r="A591" s="25"/>
      <c r="B591" s="25"/>
      <c r="C591" s="25"/>
    </row>
    <row r="592" spans="1:3" ht="12.75">
      <c r="A592" s="25"/>
      <c r="B592" s="25"/>
      <c r="C592" s="25"/>
    </row>
    <row r="593" spans="1:3" ht="12.75">
      <c r="A593" s="25"/>
      <c r="B593" s="25"/>
      <c r="C593" s="25"/>
    </row>
    <row r="594" spans="1:3" ht="12.75">
      <c r="A594" s="25"/>
      <c r="B594" s="25"/>
      <c r="C594" s="25"/>
    </row>
    <row r="595" spans="1:3" ht="12.75">
      <c r="A595" s="25"/>
      <c r="B595" s="25"/>
      <c r="C595" s="25"/>
    </row>
    <row r="596" spans="1:3" ht="12.75">
      <c r="A596" s="25"/>
      <c r="B596" s="25"/>
      <c r="C596" s="25"/>
    </row>
    <row r="597" spans="1:3" ht="12.75">
      <c r="A597" s="25"/>
      <c r="B597" s="25"/>
      <c r="C597" s="25"/>
    </row>
    <row r="598" spans="1:3" ht="12.75">
      <c r="A598" s="25"/>
      <c r="B598" s="25"/>
      <c r="C598" s="25"/>
    </row>
    <row r="599" spans="1:3" ht="12.75">
      <c r="A599" s="25"/>
      <c r="B599" s="25"/>
      <c r="C599" s="25"/>
    </row>
    <row r="600" spans="1:3" ht="12.75">
      <c r="A600" s="25"/>
      <c r="B600" s="25"/>
      <c r="C600" s="25"/>
    </row>
    <row r="601" spans="1:3" ht="12.75">
      <c r="A601" s="25"/>
      <c r="B601" s="25"/>
      <c r="C601" s="25"/>
    </row>
    <row r="602" spans="1:3" ht="12.75">
      <c r="A602" s="25"/>
      <c r="B602" s="25"/>
      <c r="C602" s="25"/>
    </row>
    <row r="603" spans="1:3" ht="12.75">
      <c r="A603" s="25"/>
      <c r="B603" s="25"/>
      <c r="C603" s="25"/>
    </row>
    <row r="604" spans="1:3" ht="12.75">
      <c r="A604" s="25"/>
      <c r="B604" s="25"/>
      <c r="C604" s="25"/>
    </row>
    <row r="605" spans="1:3" ht="12.75">
      <c r="A605" s="25"/>
      <c r="B605" s="25"/>
      <c r="C605" s="25"/>
    </row>
    <row r="606" spans="1:3" ht="12.75">
      <c r="A606" s="25"/>
      <c r="B606" s="25"/>
      <c r="C606" s="25"/>
    </row>
    <row r="607" spans="1:3" ht="12.75">
      <c r="A607" s="25"/>
      <c r="B607" s="25"/>
      <c r="C607" s="25"/>
    </row>
    <row r="608" spans="1:3" ht="12.75">
      <c r="A608" s="25"/>
      <c r="B608" s="25"/>
      <c r="C608" s="25"/>
    </row>
    <row r="609" spans="1:3" ht="12.75">
      <c r="A609" s="25"/>
      <c r="B609" s="25"/>
      <c r="C609" s="25"/>
    </row>
    <row r="610" spans="1:3" ht="12.75">
      <c r="A610" s="25"/>
      <c r="B610" s="25"/>
      <c r="C610" s="25"/>
    </row>
    <row r="611" spans="1:3" ht="12.75">
      <c r="A611" s="25"/>
      <c r="B611" s="25"/>
      <c r="C611" s="25"/>
    </row>
    <row r="612" spans="1:3" ht="12.75">
      <c r="A612" s="25"/>
      <c r="B612" s="25"/>
      <c r="C612" s="25"/>
    </row>
    <row r="613" spans="1:3" ht="12.75">
      <c r="A613" s="25"/>
      <c r="B613" s="25"/>
      <c r="C613" s="25"/>
    </row>
    <row r="614" spans="1:3" ht="12.75">
      <c r="A614" s="25"/>
      <c r="B614" s="25"/>
      <c r="C614" s="25"/>
    </row>
    <row r="615" spans="1:3" ht="12.75">
      <c r="A615" s="25"/>
      <c r="B615" s="25"/>
      <c r="C615" s="25"/>
    </row>
    <row r="616" spans="1:3" ht="12.75">
      <c r="A616" s="25"/>
      <c r="B616" s="25"/>
      <c r="C616" s="25"/>
    </row>
    <row r="617" spans="1:3" ht="12.75">
      <c r="A617" s="25"/>
      <c r="B617" s="25"/>
      <c r="C617" s="25"/>
    </row>
    <row r="618" spans="1:3" ht="12.75">
      <c r="A618" s="25"/>
      <c r="B618" s="25"/>
      <c r="C618" s="25"/>
    </row>
    <row r="619" spans="1:3" ht="12.75">
      <c r="A619" s="25"/>
      <c r="B619" s="25"/>
      <c r="C619" s="25"/>
    </row>
    <row r="620" spans="1:3" ht="12.75">
      <c r="A620" s="25"/>
      <c r="B620" s="25"/>
      <c r="C620" s="25"/>
    </row>
    <row r="621" spans="1:3" ht="12.75">
      <c r="A621" s="25"/>
      <c r="B621" s="25"/>
      <c r="C621" s="25"/>
    </row>
    <row r="622" spans="1:3" ht="12.75">
      <c r="A622" s="25"/>
      <c r="B622" s="25"/>
      <c r="C622" s="25"/>
    </row>
    <row r="623" spans="1:3" ht="12.75">
      <c r="A623" s="25"/>
      <c r="B623" s="25"/>
      <c r="C623" s="25"/>
    </row>
    <row r="624" spans="1:3" ht="12.75">
      <c r="A624" s="25"/>
      <c r="B624" s="25"/>
      <c r="C624" s="25"/>
    </row>
    <row r="625" spans="1:3" ht="12.75">
      <c r="A625" s="25"/>
      <c r="B625" s="25"/>
      <c r="C625" s="25"/>
    </row>
    <row r="626" spans="1:3" ht="12.75">
      <c r="A626" s="25"/>
      <c r="B626" s="25"/>
      <c r="C626" s="25"/>
    </row>
    <row r="627" spans="1:3" ht="12.75">
      <c r="A627" s="25"/>
      <c r="B627" s="25"/>
      <c r="C627" s="25"/>
    </row>
    <row r="628" spans="1:3" ht="12.75">
      <c r="A628" s="25"/>
      <c r="B628" s="25"/>
      <c r="C628" s="25"/>
    </row>
    <row r="629" spans="1:3" ht="12.75">
      <c r="A629" s="25"/>
      <c r="B629" s="25"/>
      <c r="C629" s="25"/>
    </row>
    <row r="630" spans="1:3" ht="12.75">
      <c r="A630" s="25"/>
      <c r="B630" s="25"/>
      <c r="C630" s="25"/>
    </row>
    <row r="631" spans="1:3" ht="12.75">
      <c r="A631" s="25"/>
      <c r="B631" s="25"/>
      <c r="C631" s="25"/>
    </row>
    <row r="632" spans="1:3" ht="12.75">
      <c r="A632" s="25"/>
      <c r="B632" s="25"/>
      <c r="C632" s="25"/>
    </row>
    <row r="633" spans="1:3" ht="12.75">
      <c r="A633" s="25"/>
      <c r="B633" s="25"/>
      <c r="C633" s="25"/>
    </row>
    <row r="634" spans="1:3" ht="12.75">
      <c r="A634" s="25"/>
      <c r="B634" s="25"/>
      <c r="C634" s="25"/>
    </row>
    <row r="635" spans="1:3" ht="12.75">
      <c r="A635" s="25"/>
      <c r="B635" s="25"/>
      <c r="C635" s="25"/>
    </row>
    <row r="636" spans="1:3" ht="12.75">
      <c r="A636" s="25"/>
      <c r="B636" s="25"/>
      <c r="C636" s="25"/>
    </row>
    <row r="637" spans="1:3" ht="12.75">
      <c r="A637" s="25"/>
      <c r="B637" s="25"/>
      <c r="C637" s="25"/>
    </row>
    <row r="638" spans="1:3" ht="12.75">
      <c r="A638" s="25"/>
      <c r="B638" s="25"/>
      <c r="C638" s="25"/>
    </row>
    <row r="639" spans="1:3" ht="12.75">
      <c r="A639" s="25"/>
      <c r="B639" s="25"/>
      <c r="C639" s="25"/>
    </row>
    <row r="640" spans="1:3" ht="12.75">
      <c r="A640" s="25"/>
      <c r="B640" s="25"/>
      <c r="C640" s="25"/>
    </row>
    <row r="641" spans="1:3" ht="12.75">
      <c r="A641" s="25"/>
      <c r="B641" s="25"/>
      <c r="C641" s="25"/>
    </row>
    <row r="642" spans="1:3" ht="12.75">
      <c r="A642" s="25"/>
      <c r="B642" s="25"/>
      <c r="C642" s="25"/>
    </row>
    <row r="643" spans="1:3" ht="12.75">
      <c r="A643" s="25"/>
      <c r="B643" s="25"/>
      <c r="C643" s="25"/>
    </row>
    <row r="644" spans="1:3" ht="12.75">
      <c r="A644" s="25"/>
      <c r="B644" s="25"/>
      <c r="C644" s="25"/>
    </row>
    <row r="645" spans="1:3" ht="12.75">
      <c r="A645" s="25"/>
      <c r="B645" s="25"/>
      <c r="C645" s="25"/>
    </row>
    <row r="646" spans="1:3" ht="12.75">
      <c r="A646" s="25"/>
      <c r="B646" s="25"/>
      <c r="C646" s="25"/>
    </row>
    <row r="647" spans="1:3" ht="12.75">
      <c r="A647" s="25"/>
      <c r="B647" s="25"/>
      <c r="C647" s="25"/>
    </row>
    <row r="648" spans="1:3" ht="12.75">
      <c r="A648" s="25"/>
      <c r="B648" s="25"/>
      <c r="C648" s="25"/>
    </row>
    <row r="649" spans="1:3" ht="12.75">
      <c r="A649" s="25"/>
      <c r="B649" s="25"/>
      <c r="C649" s="25"/>
    </row>
    <row r="650" spans="1:3" ht="12.75">
      <c r="A650" s="25"/>
      <c r="B650" s="25"/>
      <c r="C650" s="25"/>
    </row>
    <row r="651" spans="1:3" ht="12.75">
      <c r="A651" s="25"/>
      <c r="B651" s="25"/>
      <c r="C651" s="25"/>
    </row>
    <row r="652" spans="1:3" ht="12.75">
      <c r="A652" s="25"/>
      <c r="B652" s="25"/>
      <c r="C652" s="25"/>
    </row>
    <row r="653" spans="1:3" ht="12.75">
      <c r="A653" s="25"/>
      <c r="B653" s="25"/>
      <c r="C653" s="25"/>
    </row>
    <row r="654" spans="1:3" ht="12.75">
      <c r="A654" s="25"/>
      <c r="B654" s="25"/>
      <c r="C654" s="25"/>
    </row>
    <row r="655" spans="1:3" ht="12.75">
      <c r="A655" s="25"/>
      <c r="B655" s="25"/>
      <c r="C655" s="25"/>
    </row>
    <row r="656" spans="1:3" ht="12.75">
      <c r="A656" s="25"/>
      <c r="B656" s="25"/>
      <c r="C656" s="25"/>
    </row>
    <row r="657" spans="1:3" ht="12.75">
      <c r="A657" s="25"/>
      <c r="B657" s="25"/>
      <c r="C657" s="25"/>
    </row>
    <row r="658" spans="1:3" ht="12.75">
      <c r="A658" s="25"/>
      <c r="B658" s="25"/>
      <c r="C658" s="25"/>
    </row>
    <row r="659" spans="1:3" ht="12.75">
      <c r="A659" s="25"/>
      <c r="B659" s="25"/>
      <c r="C659" s="25"/>
    </row>
    <row r="660" spans="1:3" ht="12.75">
      <c r="A660" s="25"/>
      <c r="B660" s="25"/>
      <c r="C660" s="25"/>
    </row>
    <row r="661" spans="1:3" ht="12.75">
      <c r="A661" s="25"/>
      <c r="B661" s="25"/>
      <c r="C661" s="25"/>
    </row>
    <row r="662" spans="1:3" ht="12.75">
      <c r="A662" s="25"/>
      <c r="B662" s="25"/>
      <c r="C662" s="25"/>
    </row>
    <row r="663" spans="1:3" ht="12.75">
      <c r="A663" s="25"/>
      <c r="B663" s="25"/>
      <c r="C663" s="25"/>
    </row>
    <row r="664" spans="1:3" ht="12.75">
      <c r="A664" s="25"/>
      <c r="B664" s="25"/>
      <c r="C664" s="25"/>
    </row>
    <row r="665" spans="1:3" ht="12.75">
      <c r="A665" s="25"/>
      <c r="B665" s="25"/>
      <c r="C665" s="25"/>
    </row>
    <row r="666" spans="1:3" ht="12.75">
      <c r="A666" s="25"/>
      <c r="B666" s="25"/>
      <c r="C666" s="25"/>
    </row>
    <row r="667" spans="1:3" ht="12.75">
      <c r="A667" s="25"/>
      <c r="B667" s="25"/>
      <c r="C667" s="25"/>
    </row>
    <row r="668" spans="1:3" ht="12.75">
      <c r="A668" s="25"/>
      <c r="B668" s="25"/>
      <c r="C668" s="25"/>
    </row>
    <row r="669" spans="1:3" ht="12.75">
      <c r="A669" s="25"/>
      <c r="B669" s="25"/>
      <c r="C669" s="25"/>
    </row>
    <row r="670" spans="1:3" ht="12.75">
      <c r="A670" s="25"/>
      <c r="B670" s="25"/>
      <c r="C670" s="25"/>
    </row>
    <row r="671" spans="1:3" ht="12.75">
      <c r="A671" s="25"/>
      <c r="B671" s="25"/>
      <c r="C671" s="25"/>
    </row>
    <row r="672" spans="1:3" ht="12.75">
      <c r="A672" s="25"/>
      <c r="B672" s="25"/>
      <c r="C672" s="25"/>
    </row>
    <row r="673" spans="1:3" ht="12.75">
      <c r="A673" s="25"/>
      <c r="B673" s="25"/>
      <c r="C673" s="25"/>
    </row>
    <row r="674" spans="1:3" ht="12.75">
      <c r="A674" s="25"/>
      <c r="B674" s="25"/>
      <c r="C674" s="25"/>
    </row>
    <row r="675" spans="1:3" ht="12.75">
      <c r="A675" s="25"/>
      <c r="B675" s="25"/>
      <c r="C675" s="25"/>
    </row>
    <row r="676" spans="1:3" ht="12.75">
      <c r="A676" s="25"/>
      <c r="B676" s="25"/>
      <c r="C676" s="25"/>
    </row>
    <row r="677" spans="1:3" ht="12.75">
      <c r="A677" s="25"/>
      <c r="B677" s="25"/>
      <c r="C677" s="25"/>
    </row>
    <row r="678" spans="1:3" ht="12.75">
      <c r="A678" s="25"/>
      <c r="B678" s="25"/>
      <c r="C678" s="25"/>
    </row>
    <row r="679" spans="1:3" ht="12.75">
      <c r="A679" s="25"/>
      <c r="B679" s="25"/>
      <c r="C679" s="25"/>
    </row>
    <row r="680" spans="1:3" ht="12.75">
      <c r="A680" s="25"/>
      <c r="B680" s="25"/>
      <c r="C680" s="25"/>
    </row>
    <row r="681" spans="1:3" ht="12.75">
      <c r="A681" s="25"/>
      <c r="B681" s="25"/>
      <c r="C681" s="25"/>
    </row>
    <row r="682" spans="1:3" ht="12.75">
      <c r="A682" s="25"/>
      <c r="B682" s="25"/>
      <c r="C682" s="25"/>
    </row>
    <row r="683" spans="1:3" ht="12.75">
      <c r="A683" s="25"/>
      <c r="B683" s="25"/>
      <c r="C683" s="25"/>
    </row>
    <row r="684" spans="1:3" ht="12.75">
      <c r="A684" s="25"/>
      <c r="B684" s="25"/>
      <c r="C684" s="25"/>
    </row>
    <row r="685" spans="1:3" ht="12.75">
      <c r="A685" s="25"/>
      <c r="B685" s="25"/>
      <c r="C685" s="25"/>
    </row>
    <row r="686" spans="1:3" ht="12.75">
      <c r="A686" s="25"/>
      <c r="B686" s="25"/>
      <c r="C686" s="25"/>
    </row>
    <row r="687" spans="1:3" ht="12.75">
      <c r="A687" s="25"/>
      <c r="B687" s="25"/>
      <c r="C687" s="25"/>
    </row>
    <row r="688" spans="1:3" ht="12.75">
      <c r="A688" s="25"/>
      <c r="B688" s="25"/>
      <c r="C688" s="25"/>
    </row>
    <row r="689" spans="1:3" ht="12.75">
      <c r="A689" s="25"/>
      <c r="B689" s="25"/>
      <c r="C689" s="25"/>
    </row>
    <row r="690" spans="1:3" ht="12.75">
      <c r="A690" s="25"/>
      <c r="B690" s="25"/>
      <c r="C690" s="25"/>
    </row>
    <row r="691" spans="1:3" ht="12.75">
      <c r="A691" s="25"/>
      <c r="B691" s="25"/>
      <c r="C691" s="25"/>
    </row>
    <row r="692" spans="1:3" ht="12.75">
      <c r="A692" s="25"/>
      <c r="B692" s="25"/>
      <c r="C692" s="25"/>
    </row>
    <row r="693" spans="1:3" ht="12.75">
      <c r="A693" s="25"/>
      <c r="B693" s="25"/>
      <c r="C693" s="25"/>
    </row>
    <row r="694" spans="1:3" ht="12.75">
      <c r="A694" s="25"/>
      <c r="B694" s="25"/>
      <c r="C694" s="25"/>
    </row>
    <row r="695" spans="1:3" ht="12.75">
      <c r="A695" s="25"/>
      <c r="B695" s="25"/>
      <c r="C695" s="25"/>
    </row>
    <row r="696" spans="1:3" ht="12.75">
      <c r="A696" s="25"/>
      <c r="B696" s="25"/>
      <c r="C696" s="25"/>
    </row>
    <row r="697" spans="1:3" ht="12.75">
      <c r="A697" s="25"/>
      <c r="B697" s="25"/>
      <c r="C697" s="25"/>
    </row>
    <row r="698" spans="1:3" ht="12.75">
      <c r="A698" s="25"/>
      <c r="B698" s="25"/>
      <c r="C698" s="25"/>
    </row>
    <row r="699" spans="1:3" ht="12.75">
      <c r="A699" s="25"/>
      <c r="B699" s="25"/>
      <c r="C699" s="25"/>
    </row>
    <row r="700" spans="1:3" ht="12.75">
      <c r="A700" s="25"/>
      <c r="B700" s="25"/>
      <c r="C700" s="25"/>
    </row>
    <row r="701" spans="1:3" ht="12.75">
      <c r="A701" s="25"/>
      <c r="B701" s="25"/>
      <c r="C701" s="25"/>
    </row>
    <row r="702" spans="1:3" ht="12.75">
      <c r="A702" s="25"/>
      <c r="B702" s="25"/>
      <c r="C702" s="25"/>
    </row>
    <row r="703" spans="1:3" ht="12.75">
      <c r="A703" s="25"/>
      <c r="B703" s="25"/>
      <c r="C703" s="25"/>
    </row>
    <row r="704" spans="1:3" ht="12.75">
      <c r="A704" s="25"/>
      <c r="B704" s="25"/>
      <c r="C704" s="25"/>
    </row>
    <row r="705" spans="1:3" ht="12.75">
      <c r="A705" s="25"/>
      <c r="B705" s="25"/>
      <c r="C705" s="25"/>
    </row>
    <row r="706" spans="1:3" ht="12.75">
      <c r="A706" s="25"/>
      <c r="B706" s="25"/>
      <c r="C706" s="25"/>
    </row>
    <row r="707" spans="1:3" ht="12.75">
      <c r="A707" s="25"/>
      <c r="B707" s="25"/>
      <c r="C707" s="25"/>
    </row>
    <row r="708" spans="1:3" ht="12.75">
      <c r="A708" s="25"/>
      <c r="B708" s="25"/>
      <c r="C708" s="25"/>
    </row>
    <row r="709" spans="1:3" ht="12.75">
      <c r="A709" s="25"/>
      <c r="B709" s="25"/>
      <c r="C709" s="25"/>
    </row>
    <row r="710" spans="1:3" ht="12.75">
      <c r="A710" s="25"/>
      <c r="B710" s="25"/>
      <c r="C710" s="25"/>
    </row>
    <row r="711" spans="1:3" ht="12.75">
      <c r="A711" s="25"/>
      <c r="B711" s="25"/>
      <c r="C711" s="25"/>
    </row>
    <row r="712" spans="1:3" ht="12.75">
      <c r="A712" s="25"/>
      <c r="B712" s="25"/>
      <c r="C712" s="25"/>
    </row>
    <row r="713" spans="1:3" ht="12.75">
      <c r="A713" s="25"/>
      <c r="B713" s="25"/>
      <c r="C713" s="25"/>
    </row>
    <row r="714" spans="1:3" ht="12.75">
      <c r="A714" s="25"/>
      <c r="B714" s="25"/>
      <c r="C714" s="25"/>
    </row>
    <row r="715" spans="1:3" ht="12.75">
      <c r="A715" s="25"/>
      <c r="B715" s="25"/>
      <c r="C715" s="25"/>
    </row>
    <row r="716" spans="1:3" ht="12.75">
      <c r="A716" s="25"/>
      <c r="B716" s="25"/>
      <c r="C716" s="25"/>
    </row>
    <row r="717" spans="1:3" ht="12.75">
      <c r="A717" s="25"/>
      <c r="B717" s="25"/>
      <c r="C717" s="25"/>
    </row>
    <row r="718" spans="1:3" ht="12.75">
      <c r="A718" s="25"/>
      <c r="B718" s="25"/>
      <c r="C718" s="25"/>
    </row>
    <row r="719" spans="1:3" ht="12.75">
      <c r="A719" s="25"/>
      <c r="B719" s="25"/>
      <c r="C719" s="25"/>
    </row>
    <row r="720" spans="1:3" ht="12.75">
      <c r="A720" s="25"/>
      <c r="B720" s="25"/>
      <c r="C720" s="25"/>
    </row>
    <row r="721" spans="1:3" ht="12.75">
      <c r="A721" s="25"/>
      <c r="B721" s="25"/>
      <c r="C721" s="25"/>
    </row>
    <row r="722" spans="1:3" ht="12.75">
      <c r="A722" s="25"/>
      <c r="B722" s="25"/>
      <c r="C722" s="25"/>
    </row>
    <row r="723" spans="1:3" ht="12.75">
      <c r="A723" s="25"/>
      <c r="B723" s="25"/>
      <c r="C723" s="25"/>
    </row>
    <row r="724" spans="1:3" ht="12.75">
      <c r="A724" s="25"/>
      <c r="B724" s="25"/>
      <c r="C724" s="25"/>
    </row>
    <row r="725" spans="1:3" ht="12.75">
      <c r="A725" s="25"/>
      <c r="B725" s="25"/>
      <c r="C725" s="25"/>
    </row>
    <row r="726" spans="1:3" ht="12.75">
      <c r="A726" s="25"/>
      <c r="B726" s="25"/>
      <c r="C726" s="25"/>
    </row>
    <row r="727" spans="1:3" ht="12.75">
      <c r="A727" s="25"/>
      <c r="B727" s="25"/>
      <c r="C727" s="25"/>
    </row>
    <row r="728" spans="1:3" ht="12.75">
      <c r="A728" s="25"/>
      <c r="B728" s="25"/>
      <c r="C728" s="25"/>
    </row>
    <row r="729" spans="1:3" ht="12.75">
      <c r="A729" s="25"/>
      <c r="B729" s="25"/>
      <c r="C729" s="25"/>
    </row>
    <row r="730" spans="1:3" ht="12.75">
      <c r="A730" s="25"/>
      <c r="B730" s="25"/>
      <c r="C730" s="25"/>
    </row>
    <row r="731" spans="1:3" ht="12.75">
      <c r="A731" s="25"/>
      <c r="B731" s="25"/>
      <c r="C731" s="25"/>
    </row>
    <row r="732" spans="1:3" ht="12.75">
      <c r="A732" s="25"/>
      <c r="B732" s="25"/>
      <c r="C732" s="25"/>
    </row>
    <row r="733" spans="1:3" ht="12.75">
      <c r="A733" s="25"/>
      <c r="B733" s="25"/>
      <c r="C733" s="25"/>
    </row>
    <row r="734" spans="1:3" ht="12.75">
      <c r="A734" s="25"/>
      <c r="B734" s="25"/>
      <c r="C734" s="25"/>
    </row>
    <row r="735" spans="1:3" ht="12.75">
      <c r="A735" s="25"/>
      <c r="B735" s="25"/>
      <c r="C735" s="25"/>
    </row>
    <row r="736" spans="1:3" ht="12.75">
      <c r="A736" s="25"/>
      <c r="B736" s="25"/>
      <c r="C736" s="25"/>
    </row>
    <row r="737" spans="1:3" ht="12.75">
      <c r="A737" s="25"/>
      <c r="B737" s="25"/>
      <c r="C737" s="25"/>
    </row>
    <row r="738" spans="1:3" ht="12.75">
      <c r="A738" s="25"/>
      <c r="B738" s="25"/>
      <c r="C738" s="25"/>
    </row>
    <row r="739" spans="1:3" ht="12.75">
      <c r="A739" s="25"/>
      <c r="B739" s="25"/>
      <c r="C739" s="25"/>
    </row>
    <row r="740" spans="1:3" ht="12.75">
      <c r="A740" s="25"/>
      <c r="B740" s="25"/>
      <c r="C740" s="25"/>
    </row>
    <row r="741" spans="1:3" ht="12.75">
      <c r="A741" s="25"/>
      <c r="B741" s="25"/>
      <c r="C741" s="25"/>
    </row>
    <row r="742" spans="1:3" ht="12.75">
      <c r="A742" s="25"/>
      <c r="B742" s="25"/>
      <c r="C742" s="25"/>
    </row>
    <row r="743" spans="1:3" ht="12.75">
      <c r="A743" s="25"/>
      <c r="B743" s="25"/>
      <c r="C743" s="25"/>
    </row>
    <row r="744" spans="1:3" ht="12.75">
      <c r="A744" s="25"/>
      <c r="B744" s="25"/>
      <c r="C744" s="25"/>
    </row>
    <row r="745" spans="1:3" ht="12.75">
      <c r="A745" s="25"/>
      <c r="B745" s="25"/>
      <c r="C745" s="25"/>
    </row>
    <row r="746" spans="1:3" ht="12.75">
      <c r="A746" s="25"/>
      <c r="B746" s="25"/>
      <c r="C746" s="25"/>
    </row>
    <row r="747" spans="1:3" ht="12.75">
      <c r="A747" s="25"/>
      <c r="B747" s="25"/>
      <c r="C747" s="25"/>
    </row>
    <row r="748" spans="1:3" ht="12.75">
      <c r="A748" s="25"/>
      <c r="B748" s="25"/>
      <c r="C748" s="25"/>
    </row>
    <row r="749" spans="1:3" ht="12.75">
      <c r="A749" s="25"/>
      <c r="B749" s="25"/>
      <c r="C749" s="25"/>
    </row>
    <row r="750" spans="1:3" ht="12.75">
      <c r="A750" s="25"/>
      <c r="B750" s="25"/>
      <c r="C750" s="25"/>
    </row>
    <row r="751" spans="1:3" ht="12.75">
      <c r="A751" s="25"/>
      <c r="B751" s="25"/>
      <c r="C751" s="25"/>
    </row>
    <row r="752" spans="1:3" ht="12.75">
      <c r="A752" s="25"/>
      <c r="B752" s="25"/>
      <c r="C752" s="25"/>
    </row>
    <row r="753" spans="1:3" ht="12.75">
      <c r="A753" s="25"/>
      <c r="B753" s="25"/>
      <c r="C753" s="25"/>
    </row>
    <row r="754" spans="1:3" ht="12.75">
      <c r="A754" s="25"/>
      <c r="B754" s="25"/>
      <c r="C754" s="25"/>
    </row>
    <row r="755" spans="1:3" ht="12.75">
      <c r="A755" s="25"/>
      <c r="B755" s="25"/>
      <c r="C755" s="25"/>
    </row>
    <row r="756" spans="1:3" ht="12.75">
      <c r="A756" s="25"/>
      <c r="B756" s="25"/>
      <c r="C756" s="25"/>
    </row>
    <row r="757" spans="1:3" ht="12.75">
      <c r="A757" s="25"/>
      <c r="B757" s="25"/>
      <c r="C757" s="25"/>
    </row>
    <row r="758" spans="1:3" ht="12.75">
      <c r="A758" s="25"/>
      <c r="B758" s="25"/>
      <c r="C758" s="25"/>
    </row>
    <row r="759" spans="1:3" ht="12.75">
      <c r="A759" s="25"/>
      <c r="B759" s="25"/>
      <c r="C759" s="25"/>
    </row>
    <row r="760" spans="1:3" ht="12.75">
      <c r="A760" s="25"/>
      <c r="B760" s="25"/>
      <c r="C760" s="25"/>
    </row>
    <row r="761" spans="1:3" ht="12.75">
      <c r="A761" s="25"/>
      <c r="B761" s="25"/>
      <c r="C761" s="25"/>
    </row>
    <row r="762" spans="1:3" ht="12.75">
      <c r="A762" s="25"/>
      <c r="B762" s="25"/>
      <c r="C762" s="25"/>
    </row>
    <row r="763" spans="1:3" ht="12.75">
      <c r="A763" s="25"/>
      <c r="B763" s="25"/>
      <c r="C763" s="25"/>
    </row>
    <row r="764" spans="1:3" ht="12.75">
      <c r="A764" s="25"/>
      <c r="B764" s="25"/>
      <c r="C764" s="25"/>
    </row>
    <row r="765" spans="1:3" ht="12.75">
      <c r="A765" s="25"/>
      <c r="B765" s="25"/>
      <c r="C765" s="25"/>
    </row>
    <row r="766" spans="1:3" ht="12.75">
      <c r="A766" s="25"/>
      <c r="B766" s="25"/>
      <c r="C766" s="25"/>
    </row>
    <row r="767" spans="1:3" ht="12.75">
      <c r="A767" s="25"/>
      <c r="B767" s="25"/>
      <c r="C767" s="25"/>
    </row>
    <row r="768" spans="1:3" ht="12.75">
      <c r="A768" s="25"/>
      <c r="B768" s="25"/>
      <c r="C768" s="25"/>
    </row>
    <row r="769" spans="1:3" ht="12.75">
      <c r="A769" s="25"/>
      <c r="B769" s="25"/>
      <c r="C769" s="25"/>
    </row>
    <row r="770" spans="1:3" ht="12.75">
      <c r="A770" s="25"/>
      <c r="B770" s="25"/>
      <c r="C770" s="25"/>
    </row>
    <row r="771" spans="1:3" ht="12.75">
      <c r="A771" s="25"/>
      <c r="B771" s="25"/>
      <c r="C771" s="25"/>
    </row>
    <row r="772" spans="1:3" ht="12.75">
      <c r="A772" s="25"/>
      <c r="B772" s="25"/>
      <c r="C772" s="25"/>
    </row>
    <row r="773" spans="1:3" ht="12.75">
      <c r="A773" s="25"/>
      <c r="B773" s="25"/>
      <c r="C773" s="25"/>
    </row>
    <row r="774" spans="1:3" ht="12.75">
      <c r="A774" s="25"/>
      <c r="B774" s="25"/>
      <c r="C774" s="25"/>
    </row>
    <row r="775" spans="1:3" ht="12.75">
      <c r="A775" s="25"/>
      <c r="B775" s="25"/>
      <c r="C775" s="25"/>
    </row>
    <row r="776" spans="1:3" ht="12.75">
      <c r="A776" s="25"/>
      <c r="B776" s="25"/>
      <c r="C776" s="25"/>
    </row>
    <row r="777" spans="1:3" ht="12.75">
      <c r="A777" s="25"/>
      <c r="B777" s="25"/>
      <c r="C777" s="25"/>
    </row>
    <row r="778" spans="1:3" ht="12.75">
      <c r="A778" s="25"/>
      <c r="B778" s="25"/>
      <c r="C778" s="25"/>
    </row>
    <row r="779" spans="1:3" ht="12.75">
      <c r="A779" s="25"/>
      <c r="B779" s="25"/>
      <c r="C779" s="25"/>
    </row>
    <row r="780" spans="1:3" ht="12.75">
      <c r="A780" s="25"/>
      <c r="B780" s="25"/>
      <c r="C780" s="25"/>
    </row>
    <row r="781" spans="1:3" ht="12.75">
      <c r="A781" s="25"/>
      <c r="B781" s="25"/>
      <c r="C781" s="25"/>
    </row>
    <row r="782" spans="1:3" ht="12.75">
      <c r="A782" s="25"/>
      <c r="B782" s="25"/>
      <c r="C782" s="25"/>
    </row>
    <row r="783" spans="1:3" ht="12.75">
      <c r="A783" s="25"/>
      <c r="B783" s="25"/>
      <c r="C783" s="25"/>
    </row>
    <row r="784" spans="1:3" ht="12.75">
      <c r="A784" s="25"/>
      <c r="B784" s="25"/>
      <c r="C784" s="25"/>
    </row>
    <row r="785" spans="1:3" ht="12.75">
      <c r="A785" s="25"/>
      <c r="B785" s="25"/>
      <c r="C785" s="25"/>
    </row>
    <row r="786" spans="1:3" ht="12.75">
      <c r="A786" s="25"/>
      <c r="B786" s="25"/>
      <c r="C786" s="25"/>
    </row>
    <row r="787" spans="1:3" ht="12.75">
      <c r="A787" s="25"/>
      <c r="B787" s="25"/>
      <c r="C787" s="25"/>
    </row>
    <row r="788" spans="1:3" ht="12.75">
      <c r="A788" s="25"/>
      <c r="B788" s="25"/>
      <c r="C788" s="25"/>
    </row>
    <row r="789" spans="1:3" ht="12.75">
      <c r="A789" s="25"/>
      <c r="B789" s="25"/>
      <c r="C789" s="25"/>
    </row>
    <row r="790" spans="1:3" ht="12.75">
      <c r="A790" s="25"/>
      <c r="B790" s="25"/>
      <c r="C790" s="25"/>
    </row>
    <row r="791" spans="1:3" ht="12.75">
      <c r="A791" s="25"/>
      <c r="B791" s="25"/>
      <c r="C791" s="25"/>
    </row>
    <row r="792" spans="1:3" ht="12.75">
      <c r="A792" s="25"/>
      <c r="B792" s="25"/>
      <c r="C792" s="25"/>
    </row>
    <row r="793" spans="1:3" ht="12.75">
      <c r="A793" s="25"/>
      <c r="B793" s="25"/>
      <c r="C793" s="25"/>
    </row>
    <row r="794" spans="1:3" ht="12.75">
      <c r="A794" s="25"/>
      <c r="B794" s="25"/>
      <c r="C794" s="25"/>
    </row>
    <row r="795" spans="1:3" ht="12.75">
      <c r="A795" s="25"/>
      <c r="B795" s="25"/>
      <c r="C795" s="25"/>
    </row>
    <row r="796" spans="1:3" ht="12.75">
      <c r="A796" s="25"/>
      <c r="B796" s="25"/>
      <c r="C796" s="25"/>
    </row>
    <row r="797" spans="1:3" ht="12.75">
      <c r="A797" s="25"/>
      <c r="B797" s="25"/>
      <c r="C797" s="25"/>
    </row>
    <row r="798" spans="1:3" ht="12.75">
      <c r="A798" s="25"/>
      <c r="B798" s="25"/>
      <c r="C798" s="25"/>
    </row>
    <row r="799" spans="1:3" ht="12.75">
      <c r="A799" s="25"/>
      <c r="B799" s="25"/>
      <c r="C799" s="25"/>
    </row>
    <row r="800" spans="1:3" ht="12.75">
      <c r="A800" s="25"/>
      <c r="B800" s="25"/>
      <c r="C800" s="25"/>
    </row>
    <row r="801" spans="1:3" ht="12.75">
      <c r="A801" s="25"/>
      <c r="B801" s="25"/>
      <c r="C801" s="25"/>
    </row>
    <row r="802" spans="1:3" ht="12.75">
      <c r="A802" s="25"/>
      <c r="B802" s="25"/>
      <c r="C802" s="25"/>
    </row>
    <row r="803" spans="1:3" ht="12.75">
      <c r="A803" s="25"/>
      <c r="B803" s="25"/>
      <c r="C803" s="25"/>
    </row>
    <row r="804" spans="1:3" ht="12.75">
      <c r="A804" s="25"/>
      <c r="B804" s="25"/>
      <c r="C804" s="25"/>
    </row>
    <row r="805" spans="1:3" ht="12.75">
      <c r="A805" s="25"/>
      <c r="B805" s="25"/>
      <c r="C805" s="25"/>
    </row>
    <row r="806" spans="1:3" ht="12.75">
      <c r="A806" s="25"/>
      <c r="B806" s="25"/>
      <c r="C806" s="25"/>
    </row>
    <row r="807" spans="1:3" ht="12.75">
      <c r="A807" s="25"/>
      <c r="B807" s="25"/>
      <c r="C807" s="25"/>
    </row>
    <row r="808" spans="1:3" ht="12.75">
      <c r="A808" s="25"/>
      <c r="B808" s="25"/>
      <c r="C808" s="25"/>
    </row>
    <row r="809" spans="1:3" ht="12.75">
      <c r="A809" s="25"/>
      <c r="B809" s="25"/>
      <c r="C809" s="25"/>
    </row>
    <row r="810" spans="1:3" ht="12.75">
      <c r="A810" s="25"/>
      <c r="B810" s="25"/>
      <c r="C810" s="25"/>
    </row>
    <row r="811" spans="1:3" ht="12.75">
      <c r="A811" s="25"/>
      <c r="B811" s="25"/>
      <c r="C811" s="25"/>
    </row>
    <row r="812" spans="1:3" ht="12.75">
      <c r="A812" s="25"/>
      <c r="B812" s="25"/>
      <c r="C812" s="25"/>
    </row>
    <row r="813" spans="1:3" ht="12.75">
      <c r="A813" s="25"/>
      <c r="B813" s="25"/>
      <c r="C813" s="25"/>
    </row>
    <row r="814" spans="1:3" ht="12.75">
      <c r="A814" s="25"/>
      <c r="B814" s="25"/>
      <c r="C814" s="25"/>
    </row>
    <row r="815" spans="1:3" ht="12.75">
      <c r="A815" s="25"/>
      <c r="B815" s="25"/>
      <c r="C815" s="25"/>
    </row>
    <row r="816" spans="1:3" ht="12.75">
      <c r="A816" s="25"/>
      <c r="B816" s="25"/>
      <c r="C816" s="25"/>
    </row>
    <row r="817" spans="1:3" ht="12.75">
      <c r="A817" s="25"/>
      <c r="B817" s="25"/>
      <c r="C817" s="25"/>
    </row>
    <row r="818" spans="1:3" ht="12.75">
      <c r="A818" s="25"/>
      <c r="B818" s="25"/>
      <c r="C818" s="25"/>
    </row>
    <row r="819" spans="1:3" ht="12.75">
      <c r="A819" s="25"/>
      <c r="B819" s="25"/>
      <c r="C819" s="25"/>
    </row>
    <row r="820" spans="1:3" ht="12.75">
      <c r="A820" s="25"/>
      <c r="B820" s="25"/>
      <c r="C820" s="25"/>
    </row>
    <row r="821" spans="1:3" ht="12.75">
      <c r="A821" s="25"/>
      <c r="B821" s="25"/>
      <c r="C821" s="25"/>
    </row>
    <row r="822" spans="1:3" ht="12.75">
      <c r="A822" s="25"/>
      <c r="B822" s="25"/>
      <c r="C822" s="25"/>
    </row>
    <row r="823" spans="1:3" ht="12.75">
      <c r="A823" s="25"/>
      <c r="B823" s="25"/>
      <c r="C823" s="25"/>
    </row>
    <row r="824" spans="1:3" ht="12.75">
      <c r="A824" s="25"/>
      <c r="B824" s="25"/>
      <c r="C824" s="25"/>
    </row>
    <row r="825" spans="1:3" ht="12.75">
      <c r="A825" s="25"/>
      <c r="B825" s="25"/>
      <c r="C825" s="25"/>
    </row>
    <row r="826" spans="1:3" ht="12.75">
      <c r="A826" s="25"/>
      <c r="B826" s="25"/>
      <c r="C826" s="25"/>
    </row>
    <row r="827" spans="1:3" ht="12.75">
      <c r="A827" s="25"/>
      <c r="B827" s="25"/>
      <c r="C827" s="25"/>
    </row>
    <row r="828" spans="1:3" ht="12.75">
      <c r="A828" s="25"/>
      <c r="B828" s="25"/>
      <c r="C828" s="25"/>
    </row>
    <row r="829" spans="1:3" ht="12.75">
      <c r="A829" s="25"/>
      <c r="B829" s="25"/>
      <c r="C829" s="25"/>
    </row>
    <row r="830" spans="1:3" ht="12.75">
      <c r="A830" s="25"/>
      <c r="B830" s="25"/>
      <c r="C830" s="25"/>
    </row>
    <row r="831" spans="1:3" ht="12.75">
      <c r="A831" s="25"/>
      <c r="B831" s="25"/>
      <c r="C831" s="25"/>
    </row>
    <row r="832" spans="1:3" ht="12.75">
      <c r="A832" s="25"/>
      <c r="B832" s="25"/>
      <c r="C832" s="25"/>
    </row>
    <row r="833" spans="1:3" ht="12.75">
      <c r="A833" s="25"/>
      <c r="B833" s="25"/>
      <c r="C833" s="25"/>
    </row>
    <row r="834" spans="1:3" ht="12.75">
      <c r="A834" s="25"/>
      <c r="B834" s="25"/>
      <c r="C834" s="25"/>
    </row>
    <row r="835" spans="1:3" ht="12.75">
      <c r="A835" s="25"/>
      <c r="B835" s="25"/>
      <c r="C835" s="25"/>
    </row>
    <row r="836" spans="1:3" ht="12.75">
      <c r="A836" s="25"/>
      <c r="B836" s="25"/>
      <c r="C836" s="25"/>
    </row>
    <row r="837" spans="1:3" ht="12.75">
      <c r="A837" s="25"/>
      <c r="B837" s="25"/>
      <c r="C837" s="25"/>
    </row>
    <row r="838" spans="1:3" ht="12.75">
      <c r="A838" s="25"/>
      <c r="B838" s="25"/>
      <c r="C838" s="25"/>
    </row>
    <row r="839" spans="1:3" ht="12.75">
      <c r="A839" s="25"/>
      <c r="B839" s="25"/>
      <c r="C839" s="25"/>
    </row>
    <row r="840" spans="1:3" ht="12.75">
      <c r="A840" s="25"/>
      <c r="B840" s="25"/>
      <c r="C840" s="25"/>
    </row>
    <row r="841" spans="1:3" ht="12.75">
      <c r="A841" s="25"/>
      <c r="B841" s="25"/>
      <c r="C841" s="25"/>
    </row>
    <row r="842" spans="1:3" ht="12.75">
      <c r="A842" s="25"/>
      <c r="B842" s="25"/>
      <c r="C842" s="25"/>
    </row>
    <row r="843" spans="1:3" ht="12.75">
      <c r="A843" s="25"/>
      <c r="B843" s="25"/>
      <c r="C843" s="25"/>
    </row>
    <row r="844" spans="1:3" ht="12.75">
      <c r="A844" s="25"/>
      <c r="B844" s="25"/>
      <c r="C844" s="25"/>
    </row>
    <row r="845" spans="1:3" ht="12.75">
      <c r="A845" s="25"/>
      <c r="B845" s="25"/>
      <c r="C845" s="25"/>
    </row>
    <row r="846" spans="1:3" ht="12.75">
      <c r="A846" s="25"/>
      <c r="B846" s="25"/>
      <c r="C846" s="25"/>
    </row>
    <row r="847" spans="1:3" ht="12.75">
      <c r="A847" s="25"/>
      <c r="B847" s="25"/>
      <c r="C847" s="25"/>
    </row>
    <row r="848" spans="1:3" ht="12.75">
      <c r="A848" s="25"/>
      <c r="B848" s="25"/>
      <c r="C848" s="25"/>
    </row>
    <row r="849" spans="1:3" ht="12.75">
      <c r="A849" s="25"/>
      <c r="B849" s="25"/>
      <c r="C849" s="25"/>
    </row>
    <row r="850" spans="1:3" ht="12.75">
      <c r="A850" s="25"/>
      <c r="B850" s="25"/>
      <c r="C850" s="25"/>
    </row>
    <row r="851" spans="1:3" ht="12.75">
      <c r="A851" s="25"/>
      <c r="B851" s="25"/>
      <c r="C851" s="25"/>
    </row>
    <row r="852" spans="1:3" ht="12.75">
      <c r="A852" s="25"/>
      <c r="B852" s="25"/>
      <c r="C852" s="25"/>
    </row>
    <row r="853" spans="1:3" ht="12.75">
      <c r="A853" s="25"/>
      <c r="B853" s="25"/>
      <c r="C853" s="25"/>
    </row>
    <row r="854" spans="1:3" ht="12.75">
      <c r="A854" s="25"/>
      <c r="B854" s="25"/>
      <c r="C854" s="25"/>
    </row>
    <row r="855" spans="1:3" ht="12.75">
      <c r="A855" s="25"/>
      <c r="B855" s="25"/>
      <c r="C855" s="25"/>
    </row>
    <row r="856" spans="1:3" ht="12.75">
      <c r="A856" s="25"/>
      <c r="B856" s="25"/>
      <c r="C856" s="25"/>
    </row>
    <row r="857" spans="1:3" ht="12.75">
      <c r="A857" s="25"/>
      <c r="B857" s="25"/>
      <c r="C857" s="25"/>
    </row>
    <row r="858" spans="1:3" ht="12.75">
      <c r="A858" s="25"/>
      <c r="B858" s="25"/>
      <c r="C858" s="25"/>
    </row>
    <row r="859" spans="1:3" ht="12.75">
      <c r="A859" s="25"/>
      <c r="B859" s="25"/>
      <c r="C859" s="25"/>
    </row>
    <row r="860" spans="1:3" ht="12.75">
      <c r="A860" s="25"/>
      <c r="B860" s="25"/>
      <c r="C860" s="25"/>
    </row>
    <row r="861" spans="1:3" ht="12.75">
      <c r="A861" s="25"/>
      <c r="B861" s="25"/>
      <c r="C861" s="25"/>
    </row>
    <row r="862" spans="1:3" ht="12.75">
      <c r="A862" s="25"/>
      <c r="B862" s="25"/>
      <c r="C862" s="25"/>
    </row>
    <row r="863" spans="1:3" ht="12.75">
      <c r="A863" s="25"/>
      <c r="B863" s="25"/>
      <c r="C863" s="25"/>
    </row>
    <row r="864" spans="1:3" ht="12.75">
      <c r="A864" s="25"/>
      <c r="B864" s="25"/>
      <c r="C864" s="25"/>
    </row>
    <row r="865" spans="1:3" ht="12.75">
      <c r="A865" s="25"/>
      <c r="B865" s="25"/>
      <c r="C865" s="25"/>
    </row>
    <row r="866" spans="1:3" ht="12.75">
      <c r="A866" s="25"/>
      <c r="B866" s="25"/>
      <c r="C866" s="25"/>
    </row>
    <row r="867" spans="1:3" ht="12.75">
      <c r="A867" s="25"/>
      <c r="B867" s="25"/>
      <c r="C867" s="25"/>
    </row>
    <row r="868" spans="1:3" ht="12.75">
      <c r="A868" s="25"/>
      <c r="B868" s="25"/>
      <c r="C868" s="25"/>
    </row>
    <row r="869" spans="1:3" ht="12.75">
      <c r="A869" s="25"/>
      <c r="B869" s="25"/>
      <c r="C869" s="25"/>
    </row>
    <row r="870" spans="1:3" ht="12.75">
      <c r="A870" s="25"/>
      <c r="B870" s="25"/>
      <c r="C870" s="25"/>
    </row>
    <row r="871" spans="1:3" ht="12.75">
      <c r="A871" s="25"/>
      <c r="B871" s="25"/>
      <c r="C871" s="25"/>
    </row>
    <row r="872" spans="1:3" ht="12.75">
      <c r="A872" s="25"/>
      <c r="B872" s="25"/>
      <c r="C872" s="25"/>
    </row>
    <row r="873" spans="1:3" ht="12.75">
      <c r="A873" s="25"/>
      <c r="B873" s="25"/>
      <c r="C873" s="25"/>
    </row>
    <row r="874" spans="1:3" ht="12.75">
      <c r="A874" s="25"/>
      <c r="B874" s="25"/>
      <c r="C874" s="25"/>
    </row>
    <row r="875" spans="1:3" ht="12.75">
      <c r="A875" s="25"/>
      <c r="B875" s="25"/>
      <c r="C875" s="25"/>
    </row>
    <row r="876" spans="1:3" ht="12.75">
      <c r="A876" s="25"/>
      <c r="B876" s="25"/>
      <c r="C876" s="25"/>
    </row>
    <row r="877" spans="1:3" ht="12.75">
      <c r="A877" s="25"/>
      <c r="B877" s="25"/>
      <c r="C877" s="25"/>
    </row>
    <row r="878" spans="1:3" ht="12.75">
      <c r="A878" s="25"/>
      <c r="B878" s="25"/>
      <c r="C878" s="25"/>
    </row>
    <row r="879" spans="1:3" ht="12.75">
      <c r="A879" s="25"/>
      <c r="B879" s="25"/>
      <c r="C879" s="25"/>
    </row>
    <row r="880" spans="1:3" ht="12.75">
      <c r="A880" s="25"/>
      <c r="B880" s="25"/>
      <c r="C880" s="25"/>
    </row>
    <row r="881" spans="1:3" ht="12.75">
      <c r="A881" s="25"/>
      <c r="B881" s="25"/>
      <c r="C881" s="25"/>
    </row>
    <row r="882" spans="1:3" ht="12.75">
      <c r="A882" s="25"/>
      <c r="B882" s="25"/>
      <c r="C882" s="25"/>
    </row>
    <row r="883" spans="1:3" ht="12.75">
      <c r="A883" s="25"/>
      <c r="B883" s="25"/>
      <c r="C883" s="25"/>
    </row>
    <row r="884" spans="1:3" ht="12.75">
      <c r="A884" s="25"/>
      <c r="B884" s="25"/>
      <c r="C884" s="25"/>
    </row>
    <row r="885" spans="1:3" ht="12.75">
      <c r="A885" s="25"/>
      <c r="B885" s="25"/>
      <c r="C885" s="25"/>
    </row>
    <row r="886" spans="1:3" ht="12.75">
      <c r="A886" s="25"/>
      <c r="B886" s="25"/>
      <c r="C886" s="25"/>
    </row>
    <row r="887" spans="1:3" ht="12.75">
      <c r="A887" s="25"/>
      <c r="B887" s="25"/>
      <c r="C887" s="25"/>
    </row>
    <row r="888" spans="1:3" ht="12.75">
      <c r="A888" s="25"/>
      <c r="B888" s="25"/>
      <c r="C888" s="25"/>
    </row>
    <row r="889" spans="1:3" ht="12.75">
      <c r="A889" s="25"/>
      <c r="B889" s="25"/>
      <c r="C889" s="25"/>
    </row>
    <row r="890" spans="1:3" ht="12.75">
      <c r="A890" s="25"/>
      <c r="B890" s="25"/>
      <c r="C890" s="25"/>
    </row>
    <row r="891" spans="1:3" ht="12.75">
      <c r="A891" s="25"/>
      <c r="B891" s="25"/>
      <c r="C891" s="25"/>
    </row>
    <row r="892" spans="1:3" ht="12.75">
      <c r="A892" s="25"/>
      <c r="B892" s="25"/>
      <c r="C892" s="25"/>
    </row>
    <row r="893" spans="1:3" ht="12.75">
      <c r="A893" s="25"/>
      <c r="B893" s="25"/>
      <c r="C893" s="25"/>
    </row>
    <row r="894" spans="1:3" ht="12.75">
      <c r="A894" s="25"/>
      <c r="B894" s="25"/>
      <c r="C894" s="25"/>
    </row>
    <row r="895" spans="1:3" ht="12.75">
      <c r="A895" s="25"/>
      <c r="B895" s="25"/>
      <c r="C895" s="25"/>
    </row>
    <row r="896" spans="1:3" ht="12.75">
      <c r="A896" s="25"/>
      <c r="B896" s="25"/>
      <c r="C896" s="25"/>
    </row>
    <row r="897" spans="1:3" ht="12.75">
      <c r="A897" s="25"/>
      <c r="B897" s="25"/>
      <c r="C897" s="25"/>
    </row>
    <row r="898" spans="1:3" ht="12.75">
      <c r="A898" s="25"/>
      <c r="B898" s="25"/>
      <c r="C898" s="25"/>
    </row>
    <row r="899" spans="1:3" ht="12.75">
      <c r="A899" s="25"/>
      <c r="B899" s="25"/>
      <c r="C899" s="25"/>
    </row>
    <row r="900" spans="1:3" ht="12.75">
      <c r="A900" s="25"/>
      <c r="B900" s="25"/>
      <c r="C900" s="25"/>
    </row>
    <row r="901" spans="1:3" ht="12.75">
      <c r="A901" s="25"/>
      <c r="B901" s="25"/>
      <c r="C901" s="25"/>
    </row>
    <row r="902" spans="1:3" ht="12.75">
      <c r="A902" s="25"/>
      <c r="B902" s="25"/>
      <c r="C902" s="25"/>
    </row>
    <row r="903" spans="1:3" ht="12.75">
      <c r="A903" s="25"/>
      <c r="B903" s="25"/>
      <c r="C903" s="25"/>
    </row>
    <row r="904" spans="1:3" ht="12.75">
      <c r="A904" s="25"/>
      <c r="B904" s="25"/>
      <c r="C904" s="25"/>
    </row>
    <row r="905" spans="1:3" ht="12.75">
      <c r="A905" s="25"/>
      <c r="B905" s="25"/>
      <c r="C905" s="25"/>
    </row>
    <row r="906" spans="1:3" ht="12.75">
      <c r="A906" s="25"/>
      <c r="B906" s="25"/>
      <c r="C906" s="25"/>
    </row>
    <row r="907" spans="1:3" ht="12.75">
      <c r="A907" s="25"/>
      <c r="B907" s="25"/>
      <c r="C907" s="25"/>
    </row>
    <row r="908" spans="1:3" ht="12.75">
      <c r="A908" s="25"/>
      <c r="B908" s="25"/>
      <c r="C908" s="25"/>
    </row>
    <row r="909" spans="1:3" ht="12.75">
      <c r="A909" s="25"/>
      <c r="B909" s="25"/>
      <c r="C909" s="25"/>
    </row>
    <row r="910" spans="1:3" ht="12.75">
      <c r="A910" s="25"/>
      <c r="B910" s="25"/>
      <c r="C910" s="25"/>
    </row>
    <row r="911" spans="1:3" ht="12.75">
      <c r="A911" s="25"/>
      <c r="B911" s="25"/>
      <c r="C911" s="25"/>
    </row>
    <row r="912" spans="1:3" ht="12.75">
      <c r="A912" s="25"/>
      <c r="B912" s="25"/>
      <c r="C912" s="25"/>
    </row>
    <row r="913" spans="1:3" ht="12.75">
      <c r="A913" s="25"/>
      <c r="B913" s="25"/>
      <c r="C913" s="25"/>
    </row>
    <row r="914" spans="1:3" ht="12.75">
      <c r="A914" s="25"/>
      <c r="B914" s="25"/>
      <c r="C914" s="25"/>
    </row>
    <row r="915" spans="1:3" ht="12.75">
      <c r="A915" s="25"/>
      <c r="B915" s="25"/>
      <c r="C915" s="25"/>
    </row>
    <row r="916" spans="1:3" ht="12.75">
      <c r="A916" s="25"/>
      <c r="B916" s="25"/>
      <c r="C916" s="25"/>
    </row>
    <row r="917" spans="1:3" ht="12.75">
      <c r="A917" s="25"/>
      <c r="B917" s="25"/>
      <c r="C917" s="25"/>
    </row>
    <row r="918" spans="1:3" ht="12.75">
      <c r="A918" s="25"/>
      <c r="B918" s="25"/>
      <c r="C918" s="25"/>
    </row>
    <row r="919" spans="1:3" ht="12.75">
      <c r="A919" s="25"/>
      <c r="B919" s="25"/>
      <c r="C919" s="25"/>
    </row>
    <row r="920" spans="1:3" ht="12.75">
      <c r="A920" s="25"/>
      <c r="B920" s="25"/>
      <c r="C920" s="25"/>
    </row>
    <row r="921" spans="1:3" ht="12.75">
      <c r="A921" s="25"/>
      <c r="B921" s="25"/>
      <c r="C921" s="25"/>
    </row>
    <row r="922" spans="1:3" ht="12.75">
      <c r="A922" s="25"/>
      <c r="B922" s="25"/>
      <c r="C922" s="25"/>
    </row>
    <row r="923" spans="1:3" ht="12.75">
      <c r="A923" s="25"/>
      <c r="B923" s="25"/>
      <c r="C923" s="25"/>
    </row>
    <row r="924" spans="1:3" ht="12.75">
      <c r="A924" s="25"/>
      <c r="B924" s="25"/>
      <c r="C924" s="25"/>
    </row>
    <row r="925" spans="1:3" ht="12.75">
      <c r="A925" s="25"/>
      <c r="B925" s="25"/>
      <c r="C925" s="25"/>
    </row>
    <row r="926" spans="1:3" ht="12.75">
      <c r="A926" s="25"/>
      <c r="B926" s="25"/>
      <c r="C926" s="25"/>
    </row>
    <row r="927" spans="1:3" ht="12.75">
      <c r="A927" s="25"/>
      <c r="B927" s="25"/>
      <c r="C927" s="25"/>
    </row>
    <row r="928" spans="1:3" ht="12.75">
      <c r="A928" s="25"/>
      <c r="B928" s="25"/>
      <c r="C928" s="25"/>
    </row>
    <row r="929" spans="1:3" ht="12.75">
      <c r="A929" s="25"/>
      <c r="B929" s="25"/>
      <c r="C929" s="25"/>
    </row>
    <row r="930" spans="1:3" ht="12.75">
      <c r="A930" s="25"/>
      <c r="B930" s="25"/>
      <c r="C930" s="25"/>
    </row>
    <row r="931" spans="1:3" ht="12.75">
      <c r="A931" s="25"/>
      <c r="B931" s="25"/>
      <c r="C931" s="25"/>
    </row>
    <row r="932" spans="1:3" ht="12.75">
      <c r="A932" s="25"/>
      <c r="B932" s="25"/>
      <c r="C932" s="25"/>
    </row>
    <row r="933" spans="1:3" ht="12.75">
      <c r="A933" s="25"/>
      <c r="B933" s="25"/>
      <c r="C933" s="25"/>
    </row>
    <row r="934" spans="1:3" ht="12.75">
      <c r="A934" s="25"/>
      <c r="B934" s="25"/>
      <c r="C934" s="25"/>
    </row>
    <row r="935" spans="1:3" ht="12.75">
      <c r="A935" s="25"/>
      <c r="B935" s="25"/>
      <c r="C935" s="25"/>
    </row>
    <row r="936" spans="1:3" ht="12.75">
      <c r="A936" s="25"/>
      <c r="B936" s="25"/>
      <c r="C936" s="25"/>
    </row>
    <row r="937" spans="1:3" ht="12.75">
      <c r="A937" s="25"/>
      <c r="B937" s="25"/>
      <c r="C937" s="25"/>
    </row>
    <row r="938" spans="1:3" ht="12.75">
      <c r="A938" s="25"/>
      <c r="B938" s="25"/>
      <c r="C938" s="25"/>
    </row>
    <row r="939" spans="1:3" ht="12.75">
      <c r="A939" s="25"/>
      <c r="B939" s="25"/>
      <c r="C939" s="25"/>
    </row>
    <row r="940" spans="1:3" ht="12.75">
      <c r="A940" s="25"/>
      <c r="B940" s="25"/>
      <c r="C940" s="25"/>
    </row>
    <row r="941" spans="1:3" ht="12.75">
      <c r="A941" s="25"/>
      <c r="B941" s="25"/>
      <c r="C941" s="25"/>
    </row>
    <row r="942" spans="1:3" ht="12.75">
      <c r="A942" s="25"/>
      <c r="B942" s="25"/>
      <c r="C942" s="25"/>
    </row>
    <row r="943" spans="1:3" ht="12.75">
      <c r="A943" s="25"/>
      <c r="B943" s="25"/>
      <c r="C943" s="25"/>
    </row>
    <row r="944" spans="1:3" ht="12.75">
      <c r="A944" s="25"/>
      <c r="B944" s="25"/>
      <c r="C944" s="25"/>
    </row>
    <row r="945" spans="1:3" ht="12.75">
      <c r="A945" s="25"/>
      <c r="B945" s="25"/>
      <c r="C945" s="25"/>
    </row>
    <row r="946" spans="1:3" ht="12.75">
      <c r="A946" s="25"/>
      <c r="B946" s="25"/>
      <c r="C946" s="25"/>
    </row>
    <row r="947" spans="1:3" ht="12.75">
      <c r="A947" s="25"/>
      <c r="B947" s="25"/>
      <c r="C947" s="25"/>
    </row>
    <row r="948" spans="1:3" ht="12.75">
      <c r="A948" s="25"/>
      <c r="B948" s="25"/>
      <c r="C948" s="25"/>
    </row>
    <row r="949" spans="1:3" ht="12.75">
      <c r="A949" s="25"/>
      <c r="B949" s="25"/>
      <c r="C949" s="25"/>
    </row>
    <row r="950" spans="1:3" ht="12.75">
      <c r="A950" s="25"/>
      <c r="B950" s="25"/>
      <c r="C950" s="25"/>
    </row>
    <row r="951" spans="1:3" ht="12.75">
      <c r="A951" s="25"/>
      <c r="B951" s="25"/>
      <c r="C951" s="25"/>
    </row>
    <row r="952" spans="1:3" ht="12.75">
      <c r="A952" s="25"/>
      <c r="B952" s="25"/>
      <c r="C952" s="25"/>
    </row>
    <row r="953" spans="1:3" ht="12.75">
      <c r="A953" s="25"/>
      <c r="B953" s="25"/>
      <c r="C953" s="25"/>
    </row>
    <row r="954" spans="1:3" ht="12.75">
      <c r="A954" s="25"/>
      <c r="B954" s="25"/>
      <c r="C954" s="25"/>
    </row>
    <row r="955" spans="1:3" ht="12.75">
      <c r="A955" s="25"/>
      <c r="B955" s="25"/>
      <c r="C955" s="25"/>
    </row>
    <row r="956" spans="1:3" ht="12.75">
      <c r="A956" s="25"/>
      <c r="B956" s="25"/>
      <c r="C956" s="25"/>
    </row>
    <row r="957" spans="1:3" ht="12.75">
      <c r="A957" s="25"/>
      <c r="B957" s="25"/>
      <c r="C957" s="25"/>
    </row>
    <row r="958" spans="1:3" ht="12.75">
      <c r="A958" s="25"/>
      <c r="B958" s="25"/>
      <c r="C958" s="25"/>
    </row>
    <row r="959" spans="1:3" ht="12.75">
      <c r="A959" s="25"/>
      <c r="B959" s="25"/>
      <c r="C959" s="25"/>
    </row>
    <row r="960" spans="1:3" ht="12.75">
      <c r="A960" s="25"/>
      <c r="B960" s="25"/>
      <c r="C960" s="25"/>
    </row>
    <row r="961" spans="1:3" ht="12.75">
      <c r="A961" s="25"/>
      <c r="B961" s="25"/>
      <c r="C961" s="25"/>
    </row>
    <row r="962" spans="1:3" ht="12.75">
      <c r="A962" s="25"/>
      <c r="B962" s="25"/>
      <c r="C962" s="25"/>
    </row>
    <row r="963" spans="1:3" ht="12.75">
      <c r="A963" s="25"/>
      <c r="B963" s="25"/>
      <c r="C963" s="25"/>
    </row>
    <row r="964" spans="1:3" ht="12.75">
      <c r="A964" s="25"/>
      <c r="B964" s="25"/>
      <c r="C964" s="25"/>
    </row>
    <row r="965" spans="1:3" ht="12.75">
      <c r="A965" s="25"/>
      <c r="B965" s="25"/>
      <c r="C965" s="25"/>
    </row>
    <row r="966" spans="1:3" ht="12.75">
      <c r="A966" s="25"/>
      <c r="B966" s="25"/>
      <c r="C966" s="25"/>
    </row>
    <row r="967" spans="1:3" ht="12.75">
      <c r="A967" s="25"/>
      <c r="B967" s="25"/>
      <c r="C967" s="25"/>
    </row>
    <row r="968" spans="1:3" ht="12.75">
      <c r="A968" s="25"/>
      <c r="B968" s="25"/>
      <c r="C968" s="25"/>
    </row>
    <row r="969" spans="1:3" ht="12.75">
      <c r="A969" s="25"/>
      <c r="B969" s="25"/>
      <c r="C969" s="25"/>
    </row>
    <row r="970" spans="1:3" ht="12.75">
      <c r="A970" s="25"/>
      <c r="B970" s="25"/>
      <c r="C970" s="25"/>
    </row>
    <row r="971" spans="1:3" ht="12.75">
      <c r="A971" s="25"/>
      <c r="B971" s="25"/>
      <c r="C971" s="25"/>
    </row>
    <row r="972" spans="1:3" ht="12.75">
      <c r="A972" s="25"/>
      <c r="B972" s="25"/>
      <c r="C972" s="25"/>
    </row>
    <row r="973" spans="1:3" ht="12.75">
      <c r="A973" s="25"/>
      <c r="B973" s="25"/>
      <c r="C973" s="25"/>
    </row>
    <row r="974" spans="1:3" ht="12.75">
      <c r="A974" s="25"/>
      <c r="B974" s="25"/>
      <c r="C974" s="25"/>
    </row>
    <row r="975" spans="1:3" ht="12.75">
      <c r="A975" s="25"/>
      <c r="B975" s="25"/>
      <c r="C975" s="25"/>
    </row>
    <row r="976" spans="1:3" ht="12.75">
      <c r="A976" s="25"/>
      <c r="B976" s="25"/>
      <c r="C976" s="25"/>
    </row>
    <row r="977" spans="1:3" ht="12.75">
      <c r="A977" s="25"/>
      <c r="B977" s="25"/>
      <c r="C977" s="25"/>
    </row>
    <row r="978" spans="1:3" ht="12.75">
      <c r="A978" s="25"/>
      <c r="B978" s="25"/>
      <c r="C978" s="25"/>
    </row>
    <row r="979" spans="1:3" ht="12.75">
      <c r="A979" s="25"/>
      <c r="B979" s="25"/>
      <c r="C979" s="25"/>
    </row>
    <row r="980" spans="1:3" ht="12.75">
      <c r="A980" s="25"/>
      <c r="B980" s="25"/>
      <c r="C980" s="25"/>
    </row>
    <row r="981" spans="1:3" ht="12.75">
      <c r="A981" s="25"/>
      <c r="B981" s="25"/>
      <c r="C981" s="25"/>
    </row>
    <row r="982" spans="1:3" ht="12.75">
      <c r="A982" s="25"/>
      <c r="B982" s="25"/>
      <c r="C982" s="25"/>
    </row>
    <row r="983" spans="1:3" ht="12.75">
      <c r="A983" s="25"/>
      <c r="B983" s="25"/>
      <c r="C983" s="25"/>
    </row>
    <row r="984" spans="1:3" ht="12.75">
      <c r="A984" s="25"/>
      <c r="B984" s="25"/>
      <c r="C984" s="25"/>
    </row>
    <row r="985" spans="1:3" ht="12.75">
      <c r="A985" s="25"/>
      <c r="B985" s="25"/>
      <c r="C985" s="25"/>
    </row>
    <row r="986" spans="1:3" ht="12.75">
      <c r="A986" s="25"/>
      <c r="B986" s="25"/>
      <c r="C986" s="25"/>
    </row>
    <row r="987" spans="1:3" ht="12.75">
      <c r="A987" s="25"/>
      <c r="B987" s="25"/>
      <c r="C987" s="25"/>
    </row>
    <row r="988" spans="1:3" ht="12.75">
      <c r="A988" s="25"/>
      <c r="B988" s="25"/>
      <c r="C988" s="25"/>
    </row>
    <row r="989" spans="1:3" ht="12.75">
      <c r="A989" s="25"/>
      <c r="B989" s="25"/>
      <c r="C989" s="25"/>
    </row>
    <row r="990" spans="1:3" ht="12.75">
      <c r="A990" s="25"/>
      <c r="B990" s="25"/>
      <c r="C990" s="25"/>
    </row>
    <row r="991" spans="1:3" ht="12.75">
      <c r="A991" s="25"/>
      <c r="B991" s="25"/>
      <c r="C991" s="25"/>
    </row>
    <row r="992" spans="1:3" ht="12.75">
      <c r="A992" s="25"/>
      <c r="B992" s="25"/>
      <c r="C992" s="25"/>
    </row>
    <row r="993" spans="1:3" ht="12.75">
      <c r="A993" s="25"/>
      <c r="B993" s="25"/>
      <c r="C993" s="25"/>
    </row>
    <row r="994" spans="1:3" ht="12.75">
      <c r="A994" s="25"/>
      <c r="B994" s="25"/>
      <c r="C994" s="25"/>
    </row>
    <row r="995" spans="1:3" ht="12.75">
      <c r="A995" s="25"/>
      <c r="B995" s="25"/>
      <c r="C995" s="25"/>
    </row>
    <row r="996" spans="1:3" ht="12.75">
      <c r="A996" s="25"/>
      <c r="B996" s="25"/>
      <c r="C996" s="25"/>
    </row>
    <row r="997" spans="1:3" ht="12.75">
      <c r="A997" s="25"/>
      <c r="B997" s="25"/>
      <c r="C997" s="25"/>
    </row>
    <row r="998" spans="1:3" ht="12.75">
      <c r="A998" s="25"/>
      <c r="B998" s="25"/>
      <c r="C998" s="25"/>
    </row>
    <row r="999" spans="1:3" ht="12.75">
      <c r="A999" s="25"/>
      <c r="B999" s="25"/>
      <c r="C999" s="25"/>
    </row>
    <row r="1000" spans="1:3" ht="12.75">
      <c r="A1000" s="25"/>
      <c r="B1000" s="25"/>
      <c r="C1000" s="25"/>
    </row>
    <row r="1001" spans="1:3" ht="12.75">
      <c r="A1001" s="25"/>
      <c r="B1001" s="25"/>
      <c r="C1001" s="25"/>
    </row>
    <row r="1002" spans="1:3" ht="12.75">
      <c r="A1002" s="25"/>
      <c r="B1002" s="25"/>
      <c r="C1002" s="25"/>
    </row>
    <row r="1003" spans="1:3" ht="12.75">
      <c r="A1003" s="25"/>
      <c r="B1003" s="25"/>
      <c r="C1003" s="25"/>
    </row>
    <row r="1004" spans="1:3" ht="12.75">
      <c r="A1004" s="25"/>
      <c r="B1004" s="25"/>
      <c r="C1004" s="25"/>
    </row>
    <row r="1005" spans="1:3" ht="12.75">
      <c r="A1005" s="25"/>
      <c r="B1005" s="25"/>
      <c r="C1005" s="25"/>
    </row>
    <row r="1006" spans="1:3" ht="12.75">
      <c r="A1006" s="25"/>
      <c r="B1006" s="25"/>
      <c r="C1006" s="25"/>
    </row>
    <row r="1007" spans="1:3" ht="12.75">
      <c r="A1007" s="25"/>
      <c r="B1007" s="25"/>
      <c r="C1007" s="25"/>
    </row>
    <row r="1008" spans="1:3" ht="12.75">
      <c r="A1008" s="25"/>
      <c r="B1008" s="25"/>
      <c r="C1008" s="25"/>
    </row>
    <row r="1009" spans="1:3" ht="12.75">
      <c r="A1009" s="25"/>
      <c r="B1009" s="25"/>
      <c r="C1009" s="25"/>
    </row>
    <row r="1010" spans="1:3" ht="12.75">
      <c r="A1010" s="25"/>
      <c r="B1010" s="25"/>
      <c r="C1010" s="25"/>
    </row>
    <row r="1011" spans="1:3" ht="12.75">
      <c r="A1011" s="25"/>
      <c r="B1011" s="25"/>
      <c r="C1011" s="25"/>
    </row>
    <row r="1012" spans="1:3" ht="12.75">
      <c r="A1012" s="25"/>
      <c r="B1012" s="25"/>
      <c r="C1012" s="25"/>
    </row>
    <row r="1013" spans="1:3" ht="12.75">
      <c r="A1013" s="25"/>
      <c r="B1013" s="25"/>
      <c r="C1013" s="25"/>
    </row>
    <row r="1014" spans="1:3" ht="12.75">
      <c r="A1014" s="25"/>
      <c r="B1014" s="25"/>
      <c r="C1014" s="25"/>
    </row>
    <row r="1015" spans="1:3" ht="12.75">
      <c r="A1015" s="25"/>
      <c r="B1015" s="25"/>
      <c r="C1015" s="25"/>
    </row>
    <row r="1016" spans="1:3" ht="12.75">
      <c r="A1016" s="25"/>
      <c r="B1016" s="25"/>
      <c r="C1016" s="25"/>
    </row>
    <row r="1017" spans="1:3" ht="12.75">
      <c r="A1017" s="25"/>
      <c r="B1017" s="25"/>
      <c r="C1017" s="25"/>
    </row>
    <row r="1018" spans="1:3" ht="12.75">
      <c r="A1018" s="25"/>
      <c r="B1018" s="25"/>
      <c r="C1018" s="25"/>
    </row>
    <row r="1019" spans="1:3" ht="12.75">
      <c r="A1019" s="25"/>
      <c r="B1019" s="25"/>
      <c r="C1019" s="25"/>
    </row>
    <row r="1020" spans="1:3" ht="12.75">
      <c r="A1020" s="25"/>
      <c r="B1020" s="25"/>
      <c r="C1020" s="25"/>
    </row>
    <row r="1021" spans="1:3" ht="12.75">
      <c r="A1021" s="25"/>
      <c r="B1021" s="25"/>
      <c r="C1021" s="25"/>
    </row>
    <row r="1022" spans="1:3" ht="12.75">
      <c r="A1022" s="25"/>
      <c r="B1022" s="25"/>
      <c r="C1022" s="25"/>
    </row>
    <row r="1023" spans="1:3" ht="12.75">
      <c r="A1023" s="25"/>
      <c r="B1023" s="25"/>
      <c r="C1023" s="25"/>
    </row>
    <row r="1024" spans="1:3" ht="12.75">
      <c r="A1024" s="25"/>
      <c r="B1024" s="25"/>
      <c r="C1024" s="25"/>
    </row>
    <row r="1025" spans="1:3" ht="12.75">
      <c r="A1025" s="25"/>
      <c r="B1025" s="25"/>
      <c r="C1025" s="25"/>
    </row>
    <row r="1026" spans="1:3" ht="12.75">
      <c r="A1026" s="25"/>
      <c r="B1026" s="25"/>
      <c r="C1026" s="25"/>
    </row>
    <row r="1027" spans="1:3" ht="12.75">
      <c r="A1027" s="25"/>
      <c r="B1027" s="25"/>
      <c r="C1027" s="25"/>
    </row>
    <row r="1028" spans="1:3" ht="12.75">
      <c r="A1028" s="25"/>
      <c r="B1028" s="25"/>
      <c r="C1028" s="25"/>
    </row>
    <row r="1029" spans="1:3" ht="12.75">
      <c r="A1029" s="25"/>
      <c r="B1029" s="25"/>
      <c r="C1029" s="25"/>
    </row>
    <row r="1030" spans="1:3" ht="12.75">
      <c r="A1030" s="25"/>
      <c r="B1030" s="25"/>
      <c r="C1030" s="25"/>
    </row>
    <row r="1031" spans="1:3" ht="12.75">
      <c r="A1031" s="25"/>
      <c r="B1031" s="25"/>
      <c r="C1031" s="25"/>
    </row>
    <row r="1032" spans="1:3" ht="12.75">
      <c r="A1032" s="25"/>
      <c r="B1032" s="25"/>
      <c r="C1032" s="25"/>
    </row>
    <row r="1033" spans="1:3" ht="12.75">
      <c r="A1033" s="25"/>
      <c r="B1033" s="25"/>
      <c r="C1033" s="25"/>
    </row>
    <row r="1034" spans="1:3" ht="12.75">
      <c r="A1034" s="25"/>
      <c r="B1034" s="25"/>
      <c r="C1034" s="25"/>
    </row>
    <row r="1035" spans="1:3" ht="12.75">
      <c r="A1035" s="25"/>
      <c r="B1035" s="25"/>
      <c r="C1035" s="25"/>
    </row>
    <row r="1036" spans="1:3" ht="12.75">
      <c r="A1036" s="25"/>
      <c r="B1036" s="25"/>
      <c r="C1036" s="25"/>
    </row>
    <row r="1037" spans="1:3" ht="12.75">
      <c r="A1037" s="25"/>
      <c r="B1037" s="25"/>
      <c r="C1037" s="25"/>
    </row>
    <row r="1038" spans="1:3" ht="12.75">
      <c r="A1038" s="25"/>
      <c r="B1038" s="25"/>
      <c r="C1038" s="25"/>
    </row>
    <row r="1039" spans="1:3" ht="12.75">
      <c r="A1039" s="25"/>
      <c r="B1039" s="25"/>
      <c r="C1039" s="25"/>
    </row>
    <row r="1040" spans="1:3" ht="12.75">
      <c r="A1040" s="25"/>
      <c r="B1040" s="25"/>
      <c r="C1040" s="25"/>
    </row>
    <row r="1041" spans="1:3" ht="12.75">
      <c r="A1041" s="25"/>
      <c r="B1041" s="25"/>
      <c r="C1041" s="25"/>
    </row>
    <row r="1042" spans="1:3" ht="12.75">
      <c r="A1042" s="25"/>
      <c r="B1042" s="25"/>
      <c r="C1042" s="25"/>
    </row>
    <row r="1043" spans="1:3" ht="12.75">
      <c r="A1043" s="25"/>
      <c r="B1043" s="25"/>
      <c r="C1043" s="25"/>
    </row>
    <row r="1044" spans="1:3" ht="12.75">
      <c r="A1044" s="25"/>
      <c r="B1044" s="25"/>
      <c r="C1044" s="25"/>
    </row>
    <row r="1045" spans="1:3" ht="12.75">
      <c r="A1045" s="25"/>
      <c r="B1045" s="25"/>
      <c r="C1045" s="25"/>
    </row>
    <row r="1046" spans="1:3" ht="12.75">
      <c r="A1046" s="25"/>
      <c r="B1046" s="25"/>
      <c r="C1046" s="25"/>
    </row>
    <row r="1047" spans="1:3" ht="12.75">
      <c r="A1047" s="25"/>
      <c r="B1047" s="25"/>
      <c r="C1047" s="25"/>
    </row>
    <row r="1048" spans="1:3" ht="12.75">
      <c r="A1048" s="25"/>
      <c r="B1048" s="25"/>
      <c r="C1048" s="25"/>
    </row>
    <row r="1049" spans="1:3" ht="12.75">
      <c r="A1049" s="25"/>
      <c r="B1049" s="25"/>
      <c r="C1049" s="25"/>
    </row>
    <row r="1050" spans="1:3" ht="12.75">
      <c r="A1050" s="25"/>
      <c r="B1050" s="25"/>
      <c r="C1050" s="25"/>
    </row>
    <row r="1051" spans="1:3" ht="12.75">
      <c r="A1051" s="25"/>
      <c r="B1051" s="25"/>
      <c r="C1051" s="25"/>
    </row>
    <row r="1052" spans="1:3" ht="12.75">
      <c r="A1052" s="25"/>
      <c r="B1052" s="25"/>
      <c r="C1052" s="25"/>
    </row>
    <row r="1053" spans="1:3" ht="12.75">
      <c r="A1053" s="25"/>
      <c r="B1053" s="25"/>
      <c r="C1053" s="25"/>
    </row>
    <row r="1054" spans="1:3" ht="12.75">
      <c r="A1054" s="25"/>
      <c r="B1054" s="25"/>
      <c r="C1054" s="25"/>
    </row>
    <row r="1055" spans="1:3" ht="12.75">
      <c r="A1055" s="25"/>
      <c r="B1055" s="25"/>
      <c r="C1055" s="25"/>
    </row>
    <row r="1056" spans="1:3" ht="12.75">
      <c r="A1056" s="25"/>
      <c r="B1056" s="25"/>
      <c r="C1056" s="25"/>
    </row>
    <row r="1057" spans="1:3" ht="12.75">
      <c r="A1057" s="25"/>
      <c r="B1057" s="25"/>
      <c r="C1057" s="25"/>
    </row>
    <row r="1058" spans="1:3" ht="12.75">
      <c r="A1058" s="25"/>
      <c r="B1058" s="25"/>
      <c r="C1058" s="25"/>
    </row>
    <row r="1059" spans="1:3" ht="12.75">
      <c r="A1059" s="25"/>
      <c r="B1059" s="25"/>
      <c r="C1059" s="25"/>
    </row>
    <row r="1060" spans="1:3" ht="12.75">
      <c r="A1060" s="25"/>
      <c r="B1060" s="25"/>
      <c r="C1060" s="25"/>
    </row>
    <row r="1061" spans="1:3" ht="12.75">
      <c r="A1061" s="25"/>
      <c r="B1061" s="25"/>
      <c r="C1061" s="25"/>
    </row>
    <row r="1062" spans="1:3" ht="12.75">
      <c r="A1062" s="25"/>
      <c r="B1062" s="25"/>
      <c r="C1062" s="25"/>
    </row>
    <row r="1063" spans="1:3" ht="12.75">
      <c r="A1063" s="25"/>
      <c r="B1063" s="25"/>
      <c r="C1063" s="25"/>
    </row>
    <row r="1064" spans="1:3" ht="12.75">
      <c r="A1064" s="25"/>
      <c r="B1064" s="25"/>
      <c r="C1064" s="25"/>
    </row>
    <row r="1065" spans="1:3" ht="12.75">
      <c r="A1065" s="25"/>
      <c r="B1065" s="25"/>
      <c r="C1065" s="25"/>
    </row>
    <row r="1066" spans="1:3" ht="12.75">
      <c r="A1066" s="25"/>
      <c r="B1066" s="25"/>
      <c r="C1066" s="25"/>
    </row>
    <row r="1067" spans="1:3" ht="12.75">
      <c r="A1067" s="25"/>
      <c r="B1067" s="25"/>
      <c r="C1067" s="25"/>
    </row>
    <row r="1068" spans="1:3" ht="12.75">
      <c r="A1068" s="25"/>
      <c r="B1068" s="25"/>
      <c r="C1068" s="25"/>
    </row>
    <row r="1069" spans="1:3" ht="12.75">
      <c r="A1069" s="25"/>
      <c r="B1069" s="25"/>
      <c r="C1069" s="25"/>
    </row>
    <row r="1070" spans="1:3" ht="12.75">
      <c r="A1070" s="25"/>
      <c r="B1070" s="25"/>
      <c r="C1070" s="25"/>
    </row>
    <row r="1071" spans="1:3" ht="12.75">
      <c r="A1071" s="25"/>
      <c r="B1071" s="25"/>
      <c r="C1071" s="25"/>
    </row>
    <row r="1072" spans="1:3" ht="12.75">
      <c r="A1072" s="25"/>
      <c r="B1072" s="25"/>
      <c r="C1072" s="25"/>
    </row>
    <row r="1073" spans="1:3" ht="12.75">
      <c r="A1073" s="25"/>
      <c r="B1073" s="25"/>
      <c r="C1073" s="25"/>
    </row>
    <row r="1074" spans="1:3" ht="12.75">
      <c r="A1074" s="25"/>
      <c r="B1074" s="25"/>
      <c r="C1074" s="25"/>
    </row>
    <row r="1075" spans="1:3" ht="12.75">
      <c r="A1075" s="25"/>
      <c r="B1075" s="25"/>
      <c r="C1075" s="25"/>
    </row>
    <row r="1076" spans="1:3" ht="12.75">
      <c r="A1076" s="25"/>
      <c r="B1076" s="25"/>
      <c r="C1076" s="25"/>
    </row>
    <row r="1077" spans="1:3" ht="12.75">
      <c r="A1077" s="25"/>
      <c r="B1077" s="25"/>
      <c r="C1077" s="25"/>
    </row>
    <row r="1078" spans="1:3" ht="12.75">
      <c r="A1078" s="25"/>
      <c r="B1078" s="25"/>
      <c r="C1078" s="25"/>
    </row>
    <row r="1079" spans="1:3" ht="12.75">
      <c r="A1079" s="25"/>
      <c r="B1079" s="25"/>
      <c r="C1079" s="25"/>
    </row>
    <row r="1080" spans="1:3" ht="12.75">
      <c r="A1080" s="25"/>
      <c r="B1080" s="25"/>
      <c r="C1080" s="25"/>
    </row>
    <row r="1081" spans="1:3" ht="12.75">
      <c r="A1081" s="25"/>
      <c r="B1081" s="25"/>
      <c r="C1081" s="25"/>
    </row>
    <row r="1082" spans="1:3" ht="12.75">
      <c r="A1082" s="25"/>
      <c r="B1082" s="25"/>
      <c r="C1082" s="25"/>
    </row>
    <row r="1083" spans="1:3" ht="12.75">
      <c r="A1083" s="25"/>
      <c r="B1083" s="25"/>
      <c r="C1083" s="25"/>
    </row>
    <row r="1084" spans="1:3" ht="12.75">
      <c r="A1084" s="25"/>
      <c r="B1084" s="25"/>
      <c r="C1084" s="25"/>
    </row>
    <row r="1085" spans="1:3" ht="12.75">
      <c r="A1085" s="25"/>
      <c r="B1085" s="25"/>
      <c r="C1085" s="25"/>
    </row>
    <row r="1086" spans="1:3" ht="12.75">
      <c r="A1086" s="25"/>
      <c r="B1086" s="25"/>
      <c r="C1086" s="25"/>
    </row>
    <row r="1087" spans="1:3" ht="12.75">
      <c r="A1087" s="25"/>
      <c r="B1087" s="25"/>
      <c r="C1087" s="25"/>
    </row>
    <row r="1088" spans="1:3" ht="12.75">
      <c r="A1088" s="25"/>
      <c r="B1088" s="25"/>
      <c r="C1088" s="25"/>
    </row>
    <row r="1089" spans="1:3" ht="12.75">
      <c r="A1089" s="25"/>
      <c r="B1089" s="25"/>
      <c r="C1089" s="25"/>
    </row>
    <row r="1090" spans="1:3" ht="12.75">
      <c r="A1090" s="25"/>
      <c r="B1090" s="25"/>
      <c r="C1090" s="25"/>
    </row>
    <row r="1091" spans="1:3" ht="12.75">
      <c r="A1091" s="25"/>
      <c r="B1091" s="25"/>
      <c r="C1091" s="25"/>
    </row>
    <row r="1092" spans="1:3" ht="12.75">
      <c r="A1092" s="25"/>
      <c r="B1092" s="25"/>
      <c r="C1092" s="25"/>
    </row>
    <row r="1093" spans="1:3" ht="12.75">
      <c r="A1093" s="25"/>
      <c r="B1093" s="25"/>
      <c r="C1093" s="25"/>
    </row>
    <row r="1094" spans="1:3" ht="12.75">
      <c r="A1094" s="25"/>
      <c r="B1094" s="25"/>
      <c r="C1094" s="25"/>
    </row>
    <row r="1095" spans="1:3" ht="12.75">
      <c r="A1095" s="25"/>
      <c r="B1095" s="25"/>
      <c r="C1095" s="25"/>
    </row>
    <row r="1096" spans="1:3" ht="12.75">
      <c r="A1096" s="25"/>
      <c r="B1096" s="25"/>
      <c r="C1096" s="25"/>
    </row>
    <row r="1097" spans="1:3" ht="12.75">
      <c r="A1097" s="25"/>
      <c r="B1097" s="25"/>
      <c r="C1097" s="25"/>
    </row>
    <row r="1098" spans="1:3" ht="12.75">
      <c r="A1098" s="25"/>
      <c r="B1098" s="25"/>
      <c r="C1098" s="25"/>
    </row>
    <row r="1099" spans="1:3" ht="12.75">
      <c r="A1099" s="25"/>
      <c r="B1099" s="25"/>
      <c r="C1099" s="25"/>
    </row>
    <row r="1100" spans="1:3" ht="12.75">
      <c r="A1100" s="25"/>
      <c r="B1100" s="25"/>
      <c r="C1100" s="25"/>
    </row>
    <row r="1101" spans="1:3" ht="12.75">
      <c r="A1101" s="25"/>
      <c r="B1101" s="25"/>
      <c r="C1101" s="25"/>
    </row>
    <row r="1102" spans="1:3" ht="12.75">
      <c r="A1102" s="25"/>
      <c r="B1102" s="25"/>
      <c r="C1102" s="25"/>
    </row>
    <row r="1103" spans="1:3" ht="12.75">
      <c r="A1103" s="25"/>
      <c r="B1103" s="25"/>
      <c r="C1103" s="25"/>
    </row>
    <row r="1104" spans="1:3" ht="12.75">
      <c r="A1104" s="25"/>
      <c r="B1104" s="25"/>
      <c r="C1104" s="25"/>
    </row>
    <row r="1105" spans="1:3" ht="12.75">
      <c r="A1105" s="25"/>
      <c r="B1105" s="25"/>
      <c r="C1105" s="25"/>
    </row>
    <row r="1106" spans="1:3" ht="12.75">
      <c r="A1106" s="25"/>
      <c r="B1106" s="25"/>
      <c r="C1106" s="25"/>
    </row>
    <row r="1107" spans="1:3" ht="12.75">
      <c r="A1107" s="25"/>
      <c r="B1107" s="25"/>
      <c r="C1107" s="25"/>
    </row>
    <row r="1108" spans="1:3" ht="12.75">
      <c r="A1108" s="25"/>
      <c r="B1108" s="25"/>
      <c r="C1108" s="25"/>
    </row>
    <row r="1109" spans="1:3" ht="12.75">
      <c r="A1109" s="25"/>
      <c r="B1109" s="25"/>
      <c r="C1109" s="25"/>
    </row>
    <row r="1110" spans="1:3" ht="12.75">
      <c r="A1110" s="25"/>
      <c r="B1110" s="25"/>
      <c r="C1110" s="25"/>
    </row>
    <row r="1111" spans="1:3" ht="12.75">
      <c r="A1111" s="25"/>
      <c r="B1111" s="25"/>
      <c r="C1111" s="25"/>
    </row>
    <row r="1112" spans="1:3" ht="12.75">
      <c r="A1112" s="25"/>
      <c r="B1112" s="25"/>
      <c r="C1112" s="25"/>
    </row>
    <row r="1113" spans="1:3" ht="12.75">
      <c r="A1113" s="25"/>
      <c r="B1113" s="25"/>
      <c r="C1113" s="25"/>
    </row>
    <row r="1114" spans="1:3" ht="12.75">
      <c r="A1114" s="25"/>
      <c r="B1114" s="25"/>
      <c r="C1114" s="25"/>
    </row>
    <row r="1115" spans="1:3" ht="12.75">
      <c r="A1115" s="25"/>
      <c r="B1115" s="25"/>
      <c r="C1115" s="25"/>
    </row>
    <row r="1116" spans="1:3" ht="12.75">
      <c r="A1116" s="25"/>
      <c r="B1116" s="25"/>
      <c r="C1116" s="25"/>
    </row>
    <row r="1117" spans="1:3" ht="12.75">
      <c r="A1117" s="25"/>
      <c r="B1117" s="25"/>
      <c r="C1117" s="25"/>
    </row>
    <row r="1118" spans="1:3" ht="12.75">
      <c r="A1118" s="25"/>
      <c r="B1118" s="25"/>
      <c r="C1118" s="25"/>
    </row>
    <row r="1119" spans="1:3" ht="12.75">
      <c r="A1119" s="25"/>
      <c r="B1119" s="25"/>
      <c r="C1119" s="25"/>
    </row>
    <row r="1120" spans="1:3" ht="12.75">
      <c r="A1120" s="25"/>
      <c r="B1120" s="25"/>
      <c r="C1120" s="25"/>
    </row>
    <row r="1121" spans="1:3" ht="12.75">
      <c r="A1121" s="25"/>
      <c r="B1121" s="25"/>
      <c r="C1121" s="25"/>
    </row>
    <row r="1122" spans="1:3" ht="12.75">
      <c r="A1122" s="25"/>
      <c r="B1122" s="25"/>
      <c r="C1122" s="25"/>
    </row>
    <row r="1123" spans="1:3" ht="12.75">
      <c r="A1123" s="25"/>
      <c r="B1123" s="25"/>
      <c r="C1123" s="25"/>
    </row>
    <row r="1124" spans="1:3" ht="12.75">
      <c r="A1124" s="25"/>
      <c r="B1124" s="25"/>
      <c r="C1124" s="25"/>
    </row>
    <row r="1125" spans="1:3" ht="12.75">
      <c r="A1125" s="25"/>
      <c r="B1125" s="25"/>
      <c r="C1125" s="25"/>
    </row>
    <row r="1126" spans="1:3" ht="12.75">
      <c r="A1126" s="25"/>
      <c r="B1126" s="25"/>
      <c r="C1126" s="25"/>
    </row>
    <row r="1127" spans="1:3" ht="12.75">
      <c r="A1127" s="25"/>
      <c r="B1127" s="25"/>
      <c r="C1127" s="25"/>
    </row>
    <row r="1128" spans="1:3" ht="12.75">
      <c r="A1128" s="25"/>
      <c r="B1128" s="25"/>
      <c r="C1128" s="25"/>
    </row>
    <row r="1129" spans="1:3" ht="12.75">
      <c r="A1129" s="25"/>
      <c r="B1129" s="25"/>
      <c r="C1129" s="25"/>
    </row>
    <row r="1130" spans="1:3" ht="12.75">
      <c r="A1130" s="25"/>
      <c r="B1130" s="25"/>
      <c r="C1130" s="25"/>
    </row>
    <row r="1131" spans="1:3" ht="12.75">
      <c r="A1131" s="25"/>
      <c r="B1131" s="25"/>
      <c r="C1131" s="25"/>
    </row>
    <row r="1132" spans="1:3" ht="12.75">
      <c r="A1132" s="25"/>
      <c r="B1132" s="25"/>
      <c r="C1132" s="25"/>
    </row>
    <row r="1133" spans="1:3" ht="12.75">
      <c r="A1133" s="25"/>
      <c r="B1133" s="25"/>
      <c r="C1133" s="25"/>
    </row>
    <row r="1134" spans="1:3" ht="12.75">
      <c r="A1134" s="25"/>
      <c r="B1134" s="25"/>
      <c r="C1134" s="25"/>
    </row>
    <row r="1135" spans="1:3" ht="12.75">
      <c r="A1135" s="25"/>
      <c r="B1135" s="25"/>
      <c r="C1135" s="25"/>
    </row>
    <row r="1136" spans="1:3" ht="12.75">
      <c r="A1136" s="25"/>
      <c r="B1136" s="25"/>
      <c r="C1136" s="25"/>
    </row>
    <row r="1137" spans="1:3" ht="12.75">
      <c r="A1137" s="25"/>
      <c r="B1137" s="25"/>
      <c r="C1137" s="25"/>
    </row>
    <row r="1138" spans="1:3" ht="12.75">
      <c r="A1138" s="25"/>
      <c r="B1138" s="25"/>
      <c r="C1138" s="25"/>
    </row>
    <row r="1139" spans="1:3" ht="12.75">
      <c r="A1139" s="25"/>
      <c r="B1139" s="25"/>
      <c r="C1139" s="25"/>
    </row>
    <row r="1140" spans="1:3" ht="12.75">
      <c r="A1140" s="25"/>
      <c r="B1140" s="25"/>
      <c r="C1140" s="25"/>
    </row>
    <row r="1141" spans="1:3" ht="12.75">
      <c r="A1141" s="25"/>
      <c r="B1141" s="25"/>
      <c r="C1141" s="25"/>
    </row>
    <row r="1142" spans="1:3" ht="12.75">
      <c r="A1142" s="25"/>
      <c r="B1142" s="25"/>
      <c r="C1142" s="25"/>
    </row>
    <row r="1143" spans="1:3" ht="12.75">
      <c r="A1143" s="25"/>
      <c r="B1143" s="25"/>
      <c r="C1143" s="25"/>
    </row>
    <row r="1144" spans="1:3" ht="12.75">
      <c r="A1144" s="25"/>
      <c r="B1144" s="25"/>
      <c r="C1144" s="25"/>
    </row>
    <row r="1145" spans="1:3" ht="12.75">
      <c r="A1145" s="25"/>
      <c r="B1145" s="25"/>
      <c r="C1145" s="25"/>
    </row>
    <row r="1146" spans="1:3" ht="12.75">
      <c r="A1146" s="25"/>
      <c r="B1146" s="25"/>
      <c r="C1146" s="25"/>
    </row>
    <row r="1147" spans="1:3" ht="12.75">
      <c r="A1147" s="25"/>
      <c r="B1147" s="25"/>
      <c r="C1147" s="25"/>
    </row>
    <row r="1148" spans="1:3" ht="12.75">
      <c r="A1148" s="25"/>
      <c r="B1148" s="25"/>
      <c r="C1148" s="25"/>
    </row>
    <row r="1149" spans="1:3" ht="12.75">
      <c r="A1149" s="25"/>
      <c r="B1149" s="25"/>
      <c r="C1149" s="25"/>
    </row>
    <row r="1150" spans="1:3" ht="12.75">
      <c r="A1150" s="25"/>
      <c r="B1150" s="25"/>
      <c r="C1150" s="25"/>
    </row>
    <row r="1151" spans="1:3" ht="12.75">
      <c r="A1151" s="25"/>
      <c r="B1151" s="25"/>
      <c r="C1151" s="25"/>
    </row>
    <row r="1152" spans="1:3" ht="12.75">
      <c r="A1152" s="25"/>
      <c r="B1152" s="25"/>
      <c r="C1152" s="25"/>
    </row>
    <row r="1153" spans="1:3" ht="12.75">
      <c r="A1153" s="25"/>
      <c r="B1153" s="25"/>
      <c r="C1153" s="25"/>
    </row>
    <row r="1154" spans="1:3" ht="12.75">
      <c r="A1154" s="25"/>
      <c r="B1154" s="25"/>
      <c r="C1154" s="25"/>
    </row>
    <row r="1155" spans="1:3" ht="12.75">
      <c r="A1155" s="25"/>
      <c r="B1155" s="25"/>
      <c r="C1155" s="25"/>
    </row>
    <row r="1156" spans="1:3" ht="12.75">
      <c r="A1156" s="25"/>
      <c r="B1156" s="25"/>
      <c r="C1156" s="25"/>
    </row>
    <row r="1157" spans="1:3" ht="12.75">
      <c r="A1157" s="25"/>
      <c r="B1157" s="25"/>
      <c r="C1157" s="25"/>
    </row>
    <row r="1158" spans="1:3" ht="12.75">
      <c r="A1158" s="25"/>
      <c r="B1158" s="25"/>
      <c r="C1158" s="25"/>
    </row>
    <row r="1159" spans="1:3" ht="12.75">
      <c r="A1159" s="25"/>
      <c r="B1159" s="25"/>
      <c r="C1159" s="25"/>
    </row>
    <row r="1160" spans="1:3" ht="12.75">
      <c r="A1160" s="25"/>
      <c r="B1160" s="25"/>
      <c r="C1160" s="25"/>
    </row>
    <row r="1161" spans="1:3" ht="12.75">
      <c r="A1161" s="25"/>
      <c r="B1161" s="25"/>
      <c r="C1161" s="25"/>
    </row>
    <row r="1162" spans="1:3" ht="12.75">
      <c r="A1162" s="25"/>
      <c r="B1162" s="25"/>
      <c r="C1162" s="25"/>
    </row>
    <row r="1163" spans="1:3" ht="12.75">
      <c r="A1163" s="25"/>
      <c r="B1163" s="25"/>
      <c r="C1163" s="25"/>
    </row>
    <row r="1164" spans="1:3" ht="12.75">
      <c r="A1164" s="25"/>
      <c r="B1164" s="25"/>
      <c r="C1164" s="25"/>
    </row>
    <row r="1165" spans="1:3" ht="12.75">
      <c r="A1165" s="25"/>
      <c r="B1165" s="25"/>
      <c r="C1165" s="25"/>
    </row>
    <row r="1166" spans="1:3" ht="12.75">
      <c r="A1166" s="25"/>
      <c r="B1166" s="25"/>
      <c r="C1166" s="25"/>
    </row>
    <row r="1167" spans="1:3" ht="12.75">
      <c r="A1167" s="25"/>
      <c r="B1167" s="25"/>
      <c r="C1167" s="25"/>
    </row>
    <row r="1168" spans="1:3" ht="12.75">
      <c r="A1168" s="25"/>
      <c r="B1168" s="25"/>
      <c r="C1168" s="25"/>
    </row>
    <row r="1169" spans="1:3" ht="12.75">
      <c r="A1169" s="25"/>
      <c r="B1169" s="25"/>
      <c r="C1169" s="25"/>
    </row>
    <row r="1170" spans="1:3" ht="12.75">
      <c r="A1170" s="25"/>
      <c r="B1170" s="25"/>
      <c r="C1170" s="25"/>
    </row>
    <row r="1171" spans="1:3" ht="12.75">
      <c r="A1171" s="25"/>
      <c r="B1171" s="25"/>
      <c r="C1171" s="25"/>
    </row>
    <row r="1172" spans="1:3" ht="12.75">
      <c r="A1172" s="25"/>
      <c r="B1172" s="25"/>
      <c r="C1172" s="25"/>
    </row>
    <row r="1173" spans="1:3" ht="12.75">
      <c r="A1173" s="25"/>
      <c r="B1173" s="25"/>
      <c r="C1173" s="25"/>
    </row>
    <row r="1174" spans="1:3" ht="12.75">
      <c r="A1174" s="25"/>
      <c r="B1174" s="25"/>
      <c r="C1174" s="25"/>
    </row>
    <row r="1175" spans="1:3" ht="12.75">
      <c r="A1175" s="25"/>
      <c r="B1175" s="25"/>
      <c r="C1175" s="25"/>
    </row>
    <row r="1176" spans="1:3" ht="12.75">
      <c r="A1176" s="25"/>
      <c r="B1176" s="25"/>
      <c r="C1176" s="25"/>
    </row>
    <row r="1177" spans="1:3" ht="12.75">
      <c r="A1177" s="25"/>
      <c r="B1177" s="25"/>
      <c r="C1177" s="25"/>
    </row>
    <row r="1178" spans="1:3" ht="12.75">
      <c r="A1178" s="25"/>
      <c r="B1178" s="25"/>
      <c r="C1178" s="25"/>
    </row>
    <row r="1179" spans="1:3" ht="12.75">
      <c r="A1179" s="25"/>
      <c r="B1179" s="25"/>
      <c r="C1179" s="25"/>
    </row>
    <row r="1180" spans="1:3" ht="12.75">
      <c r="A1180" s="25"/>
      <c r="B1180" s="25"/>
      <c r="C1180" s="25"/>
    </row>
    <row r="1181" spans="1:3" ht="12.75">
      <c r="A1181" s="25"/>
      <c r="B1181" s="25"/>
      <c r="C1181" s="25"/>
    </row>
    <row r="1182" spans="1:3" ht="12.75">
      <c r="A1182" s="25"/>
      <c r="B1182" s="25"/>
      <c r="C1182" s="25"/>
    </row>
    <row r="1183" spans="1:3" ht="12.75">
      <c r="A1183" s="25"/>
      <c r="B1183" s="25"/>
      <c r="C1183" s="25"/>
    </row>
    <row r="1184" spans="1:3" ht="12.75">
      <c r="A1184" s="25"/>
      <c r="B1184" s="25"/>
      <c r="C1184" s="25"/>
    </row>
    <row r="1185" spans="1:3" ht="12.75">
      <c r="A1185" s="25"/>
      <c r="B1185" s="25"/>
      <c r="C1185" s="25"/>
    </row>
    <row r="1186" spans="1:3" ht="12.75">
      <c r="A1186" s="25"/>
      <c r="B1186" s="25"/>
      <c r="C1186" s="25"/>
    </row>
    <row r="1187" spans="1:3" ht="12.75">
      <c r="A1187" s="25"/>
      <c r="B1187" s="25"/>
      <c r="C1187" s="25"/>
    </row>
    <row r="1188" spans="1:3" ht="12.75">
      <c r="A1188" s="25"/>
      <c r="B1188" s="25"/>
      <c r="C1188" s="25"/>
    </row>
    <row r="1189" spans="1:3" ht="12.75">
      <c r="A1189" s="25"/>
      <c r="B1189" s="25"/>
      <c r="C1189" s="25"/>
    </row>
    <row r="1190" spans="1:3" ht="12.75">
      <c r="A1190" s="25"/>
      <c r="B1190" s="25"/>
      <c r="C1190" s="25"/>
    </row>
    <row r="1191" spans="1:3" ht="12.75">
      <c r="A1191" s="25"/>
      <c r="B1191" s="25"/>
      <c r="C1191" s="25"/>
    </row>
    <row r="1192" spans="1:3" ht="12.75">
      <c r="A1192" s="25"/>
      <c r="B1192" s="25"/>
      <c r="C1192" s="25"/>
    </row>
    <row r="1193" spans="1:3" ht="12.75">
      <c r="A1193" s="25"/>
      <c r="B1193" s="25"/>
      <c r="C1193" s="25"/>
    </row>
    <row r="1194" spans="1:3" ht="12.75">
      <c r="A1194" s="25"/>
      <c r="B1194" s="25"/>
      <c r="C1194" s="25"/>
    </row>
    <row r="1195" spans="1:3" ht="12.75">
      <c r="A1195" s="25"/>
      <c r="B1195" s="25"/>
      <c r="C1195" s="25"/>
    </row>
    <row r="1196" spans="1:3" ht="12.75">
      <c r="A1196" s="25"/>
      <c r="B1196" s="25"/>
      <c r="C1196" s="25"/>
    </row>
    <row r="1197" spans="1:3" ht="12.75">
      <c r="A1197" s="25"/>
      <c r="B1197" s="25"/>
      <c r="C1197" s="25"/>
    </row>
    <row r="1198" spans="1:3" ht="12.75">
      <c r="A1198" s="25"/>
      <c r="B1198" s="25"/>
      <c r="C1198" s="25"/>
    </row>
    <row r="1199" spans="1:3" ht="12.75">
      <c r="A1199" s="25"/>
      <c r="B1199" s="25"/>
      <c r="C1199" s="25"/>
    </row>
    <row r="1200" spans="1:3" ht="12.75">
      <c r="A1200" s="25"/>
      <c r="B1200" s="25"/>
      <c r="C1200" s="25"/>
    </row>
    <row r="1201" spans="1:3" ht="12.75">
      <c r="A1201" s="25"/>
      <c r="B1201" s="25"/>
      <c r="C1201" s="25"/>
    </row>
    <row r="1202" spans="1:3" ht="12.75">
      <c r="A1202" s="25"/>
      <c r="B1202" s="25"/>
      <c r="C1202" s="25"/>
    </row>
    <row r="1203" spans="1:3" ht="12.75">
      <c r="A1203" s="25"/>
      <c r="B1203" s="25"/>
      <c r="C1203" s="25"/>
    </row>
    <row r="1204" spans="1:3" ht="12.75">
      <c r="A1204" s="25"/>
      <c r="B1204" s="25"/>
      <c r="C1204" s="25"/>
    </row>
    <row r="1205" spans="1:3" ht="12.75">
      <c r="A1205" s="25"/>
      <c r="B1205" s="25"/>
      <c r="C1205" s="25"/>
    </row>
    <row r="1206" spans="1:3" ht="12.75">
      <c r="A1206" s="25"/>
      <c r="B1206" s="25"/>
      <c r="C1206" s="25"/>
    </row>
    <row r="1207" spans="1:3" ht="12.75">
      <c r="A1207" s="25"/>
      <c r="B1207" s="25"/>
      <c r="C1207" s="25"/>
    </row>
    <row r="1208" spans="1:3" ht="12.75">
      <c r="A1208" s="25"/>
      <c r="B1208" s="25"/>
      <c r="C1208" s="25"/>
    </row>
    <row r="1209" spans="1:3" ht="12.75">
      <c r="A1209" s="25"/>
      <c r="B1209" s="25"/>
      <c r="C1209" s="25"/>
    </row>
    <row r="1210" spans="1:3" ht="12.75">
      <c r="A1210" s="25"/>
      <c r="B1210" s="25"/>
      <c r="C1210" s="25"/>
    </row>
    <row r="1211" spans="1:3" ht="12.75">
      <c r="A1211" s="25"/>
      <c r="B1211" s="25"/>
      <c r="C1211" s="25"/>
    </row>
    <row r="1212" spans="1:3" ht="12.75">
      <c r="A1212" s="25"/>
      <c r="B1212" s="25"/>
      <c r="C1212" s="25"/>
    </row>
    <row r="1213" spans="1:3" ht="12.75">
      <c r="A1213" s="25"/>
      <c r="B1213" s="25"/>
      <c r="C1213" s="25"/>
    </row>
    <row r="1214" spans="1:3" ht="12.75">
      <c r="A1214" s="25"/>
      <c r="B1214" s="25"/>
      <c r="C1214" s="25"/>
    </row>
    <row r="1215" spans="1:3" ht="12.75">
      <c r="A1215" s="25"/>
      <c r="B1215" s="25"/>
      <c r="C1215" s="25"/>
    </row>
    <row r="1216" spans="1:3" ht="12.75">
      <c r="A1216" s="25"/>
      <c r="B1216" s="25"/>
      <c r="C1216" s="25"/>
    </row>
    <row r="1217" spans="1:3" ht="12.75">
      <c r="A1217" s="25"/>
      <c r="B1217" s="25"/>
      <c r="C1217" s="25"/>
    </row>
    <row r="1218" spans="1:3" ht="12.75">
      <c r="A1218" s="25"/>
      <c r="B1218" s="25"/>
      <c r="C1218" s="25"/>
    </row>
    <row r="1219" spans="1:3" ht="12.75">
      <c r="A1219" s="25"/>
      <c r="B1219" s="25"/>
      <c r="C1219" s="25"/>
    </row>
    <row r="1220" spans="1:3" ht="12.75">
      <c r="A1220" s="25"/>
      <c r="B1220" s="25"/>
      <c r="C1220" s="25"/>
    </row>
    <row r="1221" spans="1:3" ht="12.75">
      <c r="A1221" s="25"/>
      <c r="B1221" s="25"/>
      <c r="C1221" s="25"/>
    </row>
    <row r="1222" spans="1:3" ht="12.75">
      <c r="A1222" s="25"/>
      <c r="B1222" s="25"/>
      <c r="C1222" s="25"/>
    </row>
    <row r="1223" spans="1:3" ht="12.75">
      <c r="A1223" s="25"/>
      <c r="B1223" s="25"/>
      <c r="C1223" s="25"/>
    </row>
    <row r="1224" spans="1:3" ht="12.75">
      <c r="A1224" s="25"/>
      <c r="B1224" s="25"/>
      <c r="C1224" s="25"/>
    </row>
    <row r="1225" spans="1:3" ht="12.75">
      <c r="A1225" s="25"/>
      <c r="B1225" s="25"/>
      <c r="C1225" s="25"/>
    </row>
    <row r="1226" spans="1:3" ht="12.75">
      <c r="A1226" s="25"/>
      <c r="B1226" s="25"/>
      <c r="C1226" s="25"/>
    </row>
    <row r="1227" spans="1:3" ht="12.75">
      <c r="A1227" s="25"/>
      <c r="B1227" s="25"/>
      <c r="C1227" s="25"/>
    </row>
    <row r="1228" spans="1:3" ht="12.75">
      <c r="A1228" s="25"/>
      <c r="B1228" s="25"/>
      <c r="C1228" s="25"/>
    </row>
    <row r="1229" spans="1:3" ht="12.75">
      <c r="A1229" s="25"/>
      <c r="B1229" s="25"/>
      <c r="C1229" s="25"/>
    </row>
    <row r="1230" spans="1:3" ht="12.75">
      <c r="A1230" s="25"/>
      <c r="B1230" s="25"/>
      <c r="C1230" s="25"/>
    </row>
    <row r="1231" spans="1:3" ht="12.75">
      <c r="A1231" s="25"/>
      <c r="B1231" s="25"/>
      <c r="C1231" s="25"/>
    </row>
    <row r="1232" spans="1:3" ht="12.75">
      <c r="A1232" s="25"/>
      <c r="B1232" s="25"/>
      <c r="C1232" s="25"/>
    </row>
    <row r="1233" spans="1:3" ht="12.75">
      <c r="A1233" s="25"/>
      <c r="B1233" s="25"/>
      <c r="C1233" s="25"/>
    </row>
    <row r="1234" spans="1:3" ht="12.75">
      <c r="A1234" s="25"/>
      <c r="B1234" s="25"/>
      <c r="C1234" s="25"/>
    </row>
    <row r="1235" spans="1:3" ht="12.75">
      <c r="A1235" s="25"/>
      <c r="B1235" s="25"/>
      <c r="C1235" s="25"/>
    </row>
    <row r="1236" spans="1:3" ht="12.75">
      <c r="A1236" s="25"/>
      <c r="B1236" s="25"/>
      <c r="C1236" s="25"/>
    </row>
    <row r="1237" spans="1:3" ht="12.75">
      <c r="A1237" s="25"/>
      <c r="B1237" s="25"/>
      <c r="C1237" s="25"/>
    </row>
    <row r="1238" spans="1:3" ht="12.75">
      <c r="A1238" s="25"/>
      <c r="B1238" s="25"/>
      <c r="C1238" s="25"/>
    </row>
    <row r="1239" spans="1:3" ht="12.75">
      <c r="A1239" s="25"/>
      <c r="B1239" s="25"/>
      <c r="C1239" s="25"/>
    </row>
    <row r="1240" spans="1:3" ht="12.75">
      <c r="A1240" s="25"/>
      <c r="B1240" s="25"/>
      <c r="C1240" s="25"/>
    </row>
    <row r="1241" spans="1:3" ht="12.75">
      <c r="A1241" s="25"/>
      <c r="B1241" s="25"/>
      <c r="C1241" s="25"/>
    </row>
    <row r="1242" spans="1:3" ht="12.75">
      <c r="A1242" s="25"/>
      <c r="B1242" s="25"/>
      <c r="C1242" s="25"/>
    </row>
    <row r="1243" spans="1:3" ht="12.75">
      <c r="A1243" s="25"/>
      <c r="B1243" s="25"/>
      <c r="C1243" s="25"/>
    </row>
    <row r="1244" spans="1:3" ht="12.75">
      <c r="A1244" s="25"/>
      <c r="B1244" s="25"/>
      <c r="C1244" s="25"/>
    </row>
    <row r="1245" spans="1:3" ht="12.75">
      <c r="A1245" s="25"/>
      <c r="B1245" s="25"/>
      <c r="C1245" s="25"/>
    </row>
    <row r="1246" spans="1:3" ht="12.75">
      <c r="A1246" s="25"/>
      <c r="B1246" s="25"/>
      <c r="C1246" s="25"/>
    </row>
    <row r="1247" spans="1:3" ht="12.75">
      <c r="A1247" s="25"/>
      <c r="B1247" s="25"/>
      <c r="C1247" s="25"/>
    </row>
    <row r="1248" spans="1:3" ht="12.75">
      <c r="A1248" s="25"/>
      <c r="B1248" s="25"/>
      <c r="C1248" s="25"/>
    </row>
    <row r="1249" spans="1:3" ht="12.75">
      <c r="A1249" s="25"/>
      <c r="B1249" s="25"/>
      <c r="C1249" s="25"/>
    </row>
    <row r="1250" spans="1:3" ht="12.75">
      <c r="A1250" s="25"/>
      <c r="B1250" s="25"/>
      <c r="C1250" s="25"/>
    </row>
    <row r="1251" spans="1:3" ht="12.75">
      <c r="A1251" s="25"/>
      <c r="B1251" s="25"/>
      <c r="C1251" s="25"/>
    </row>
    <row r="1252" spans="1:3" ht="12.75">
      <c r="A1252" s="25"/>
      <c r="B1252" s="25"/>
      <c r="C1252" s="25"/>
    </row>
    <row r="1253" spans="1:3" ht="12.75">
      <c r="A1253" s="25"/>
      <c r="B1253" s="25"/>
      <c r="C1253" s="25"/>
    </row>
    <row r="1254" spans="1:3" ht="12.75">
      <c r="A1254" s="25"/>
      <c r="B1254" s="25"/>
      <c r="C1254" s="25"/>
    </row>
    <row r="1255" spans="1:3" ht="12.75">
      <c r="A1255" s="25"/>
      <c r="B1255" s="25"/>
      <c r="C1255" s="25"/>
    </row>
    <row r="1256" spans="1:3" ht="12.75">
      <c r="A1256" s="25"/>
      <c r="B1256" s="25"/>
      <c r="C1256" s="25"/>
    </row>
    <row r="1257" spans="1:3" ht="12.75">
      <c r="A1257" s="25"/>
      <c r="B1257" s="25"/>
      <c r="C1257" s="25"/>
    </row>
    <row r="1258" spans="1:3" ht="12.75">
      <c r="A1258" s="25"/>
      <c r="B1258" s="25"/>
      <c r="C1258" s="25"/>
    </row>
    <row r="1259" spans="1:3" ht="12.75">
      <c r="A1259" s="25"/>
      <c r="B1259" s="25"/>
      <c r="C1259" s="25"/>
    </row>
    <row r="1260" spans="1:3" ht="12.75">
      <c r="A1260" s="25"/>
      <c r="B1260" s="25"/>
      <c r="C1260" s="25"/>
    </row>
    <row r="1261" spans="1:3" ht="12.75">
      <c r="A1261" s="25"/>
      <c r="B1261" s="25"/>
      <c r="C1261" s="25"/>
    </row>
    <row r="1262" spans="1:3" ht="12.75">
      <c r="A1262" s="25"/>
      <c r="B1262" s="25"/>
      <c r="C1262" s="25"/>
    </row>
    <row r="1263" spans="1:3" ht="12.75">
      <c r="A1263" s="25"/>
      <c r="B1263" s="25"/>
      <c r="C1263" s="25"/>
    </row>
    <row r="1264" spans="1:3" ht="12.75">
      <c r="A1264" s="25"/>
      <c r="B1264" s="25"/>
      <c r="C1264" s="25"/>
    </row>
    <row r="1265" spans="1:3" ht="12.75">
      <c r="A1265" s="25"/>
      <c r="B1265" s="25"/>
      <c r="C1265" s="25"/>
    </row>
    <row r="1266" spans="1:3" ht="12.75">
      <c r="A1266" s="25"/>
      <c r="B1266" s="25"/>
      <c r="C1266" s="25"/>
    </row>
    <row r="1267" spans="1:3" ht="12.75">
      <c r="A1267" s="25"/>
      <c r="B1267" s="25"/>
      <c r="C1267" s="25"/>
    </row>
    <row r="1268" spans="1:3" ht="12.75">
      <c r="A1268" s="25"/>
      <c r="B1268" s="25"/>
      <c r="C1268" s="25"/>
    </row>
    <row r="1269" spans="1:3" ht="12.75">
      <c r="A1269" s="25"/>
      <c r="B1269" s="25"/>
      <c r="C1269" s="25"/>
    </row>
    <row r="1270" spans="1:3" ht="12.75">
      <c r="A1270" s="25"/>
      <c r="B1270" s="25"/>
      <c r="C1270" s="25"/>
    </row>
    <row r="1271" spans="1:3" ht="12.75">
      <c r="A1271" s="25"/>
      <c r="B1271" s="25"/>
      <c r="C1271" s="25"/>
    </row>
    <row r="1272" spans="1:3" ht="12.75">
      <c r="A1272" s="25"/>
      <c r="B1272" s="25"/>
      <c r="C1272" s="25"/>
    </row>
    <row r="1273" spans="1:3" ht="12.75">
      <c r="A1273" s="25"/>
      <c r="B1273" s="25"/>
      <c r="C1273" s="25"/>
    </row>
    <row r="1274" spans="1:3" ht="12.75">
      <c r="A1274" s="25"/>
      <c r="B1274" s="25"/>
      <c r="C1274" s="25"/>
    </row>
    <row r="1275" spans="1:3" ht="12.75">
      <c r="A1275" s="25"/>
      <c r="B1275" s="25"/>
      <c r="C1275" s="25"/>
    </row>
    <row r="1276" spans="1:3" ht="12.75">
      <c r="A1276" s="25"/>
      <c r="B1276" s="25"/>
      <c r="C1276" s="25"/>
    </row>
    <row r="1277" spans="1:3" ht="12.75">
      <c r="A1277" s="25"/>
      <c r="B1277" s="25"/>
      <c r="C1277" s="25"/>
    </row>
    <row r="1278" spans="1:3" ht="12.75">
      <c r="A1278" s="25"/>
      <c r="B1278" s="25"/>
      <c r="C1278" s="25"/>
    </row>
    <row r="1279" spans="1:3" ht="12.75">
      <c r="A1279" s="25"/>
      <c r="B1279" s="25"/>
      <c r="C1279" s="25"/>
    </row>
    <row r="1280" spans="1:3" ht="12.75">
      <c r="A1280" s="25"/>
      <c r="B1280" s="25"/>
      <c r="C1280" s="25"/>
    </row>
    <row r="1281" spans="1:3" ht="12.75">
      <c r="A1281" s="25"/>
      <c r="B1281" s="25"/>
      <c r="C1281" s="25"/>
    </row>
    <row r="1282" spans="1:3" ht="12.75">
      <c r="A1282" s="25"/>
      <c r="B1282" s="25"/>
      <c r="C1282" s="25"/>
    </row>
    <row r="1283" spans="1:3" ht="12.75">
      <c r="A1283" s="25"/>
      <c r="B1283" s="25"/>
      <c r="C1283" s="25"/>
    </row>
    <row r="1284" spans="1:3" ht="12.75">
      <c r="A1284" s="25"/>
      <c r="B1284" s="25"/>
      <c r="C1284" s="25"/>
    </row>
    <row r="1285" spans="1:3" ht="12.75">
      <c r="A1285" s="25"/>
      <c r="B1285" s="25"/>
      <c r="C1285" s="25"/>
    </row>
    <row r="1286" spans="1:3" ht="12.75">
      <c r="A1286" s="25"/>
      <c r="B1286" s="25"/>
      <c r="C1286" s="25"/>
    </row>
    <row r="1287" spans="1:3" ht="12.75">
      <c r="A1287" s="25"/>
      <c r="B1287" s="25"/>
      <c r="C1287" s="25"/>
    </row>
    <row r="1288" spans="1:3" ht="12.75">
      <c r="A1288" s="25"/>
      <c r="B1288" s="25"/>
      <c r="C1288" s="25"/>
    </row>
    <row r="1289" spans="1:3" ht="12.75">
      <c r="A1289" s="25"/>
      <c r="B1289" s="25"/>
      <c r="C1289" s="25"/>
    </row>
    <row r="1290" spans="1:3" ht="12.75">
      <c r="A1290" s="25"/>
      <c r="B1290" s="25"/>
      <c r="C1290" s="25"/>
    </row>
    <row r="1291" spans="1:3" ht="12.75">
      <c r="A1291" s="25"/>
      <c r="B1291" s="25"/>
      <c r="C1291" s="25"/>
    </row>
    <row r="1292" spans="1:3" ht="12.75">
      <c r="A1292" s="25"/>
      <c r="B1292" s="25"/>
      <c r="C1292" s="25"/>
    </row>
    <row r="1293" spans="1:3" ht="12.75">
      <c r="A1293" s="25"/>
      <c r="B1293" s="25"/>
      <c r="C1293" s="25"/>
    </row>
    <row r="1294" spans="1:3" ht="12.75">
      <c r="A1294" s="25"/>
      <c r="B1294" s="25"/>
      <c r="C1294" s="25"/>
    </row>
    <row r="1295" spans="1:3" ht="12.75">
      <c r="A1295" s="25"/>
      <c r="B1295" s="25"/>
      <c r="C1295" s="25"/>
    </row>
    <row r="1296" spans="1:3" ht="12.75">
      <c r="A1296" s="25"/>
      <c r="B1296" s="25"/>
      <c r="C1296" s="25"/>
    </row>
    <row r="1297" spans="1:3" ht="12.75">
      <c r="A1297" s="25"/>
      <c r="B1297" s="25"/>
      <c r="C1297" s="25"/>
    </row>
    <row r="1298" spans="1:3" ht="12.75">
      <c r="A1298" s="25"/>
      <c r="B1298" s="25"/>
      <c r="C1298" s="25"/>
    </row>
    <row r="1299" spans="1:3" ht="12.75">
      <c r="A1299" s="25"/>
      <c r="B1299" s="25"/>
      <c r="C1299" s="25"/>
    </row>
    <row r="1300" spans="1:3" ht="12.75">
      <c r="A1300" s="25"/>
      <c r="B1300" s="25"/>
      <c r="C1300" s="25"/>
    </row>
    <row r="1301" spans="1:3" ht="12.75">
      <c r="A1301" s="25"/>
      <c r="B1301" s="25"/>
      <c r="C1301" s="25"/>
    </row>
    <row r="1302" spans="1:3" ht="12.75">
      <c r="A1302" s="25"/>
      <c r="B1302" s="25"/>
      <c r="C1302" s="25"/>
    </row>
    <row r="1303" spans="1:3" ht="12.75">
      <c r="A1303" s="25"/>
      <c r="B1303" s="25"/>
      <c r="C1303" s="25"/>
    </row>
    <row r="1304" spans="1:3" ht="12.75">
      <c r="A1304" s="25"/>
      <c r="B1304" s="25"/>
      <c r="C1304" s="25"/>
    </row>
    <row r="1305" spans="1:3" ht="12.75">
      <c r="A1305" s="25"/>
      <c r="B1305" s="25"/>
      <c r="C1305" s="25"/>
    </row>
    <row r="1306" spans="1:3" ht="12.75">
      <c r="A1306" s="25"/>
      <c r="B1306" s="25"/>
      <c r="C1306" s="25"/>
    </row>
    <row r="1307" spans="1:3" ht="12.75">
      <c r="A1307" s="25"/>
      <c r="B1307" s="25"/>
      <c r="C1307" s="25"/>
    </row>
    <row r="1308" spans="1:3" ht="12.75">
      <c r="A1308" s="25"/>
      <c r="B1308" s="25"/>
      <c r="C1308" s="25"/>
    </row>
    <row r="1309" spans="1:3" ht="12.75">
      <c r="A1309" s="25"/>
      <c r="B1309" s="25"/>
      <c r="C1309" s="25"/>
    </row>
    <row r="1310" spans="1:3" ht="12.75">
      <c r="A1310" s="25"/>
      <c r="B1310" s="25"/>
      <c r="C1310" s="25"/>
    </row>
    <row r="1311" spans="1:3" ht="12.75">
      <c r="A1311" s="25"/>
      <c r="B1311" s="25"/>
      <c r="C1311" s="25"/>
    </row>
    <row r="1312" spans="1:3" ht="12.75">
      <c r="A1312" s="25"/>
      <c r="B1312" s="25"/>
      <c r="C1312" s="25"/>
    </row>
    <row r="1313" spans="1:3" ht="12.75">
      <c r="A1313" s="25"/>
      <c r="B1313" s="25"/>
      <c r="C1313" s="25"/>
    </row>
    <row r="1314" spans="1:3" ht="12.75">
      <c r="A1314" s="25"/>
      <c r="B1314" s="25"/>
      <c r="C1314" s="25"/>
    </row>
    <row r="1315" spans="1:3" ht="12.75">
      <c r="A1315" s="25"/>
      <c r="B1315" s="25"/>
      <c r="C1315" s="25"/>
    </row>
    <row r="1316" spans="1:3" ht="12.75">
      <c r="A1316" s="25"/>
      <c r="B1316" s="25"/>
      <c r="C1316" s="25"/>
    </row>
    <row r="1317" spans="1:3" ht="12.75">
      <c r="A1317" s="25"/>
      <c r="B1317" s="25"/>
      <c r="C1317" s="25"/>
    </row>
    <row r="1318" spans="1:3" ht="12.75">
      <c r="A1318" s="25"/>
      <c r="B1318" s="25"/>
      <c r="C1318" s="25"/>
    </row>
    <row r="1319" spans="1:3" ht="12.75">
      <c r="A1319" s="25"/>
      <c r="B1319" s="25"/>
      <c r="C1319" s="25"/>
    </row>
    <row r="1320" spans="1:3" ht="12.75">
      <c r="A1320" s="25"/>
      <c r="B1320" s="25"/>
      <c r="C1320" s="25"/>
    </row>
    <row r="1321" spans="1:3" ht="12.75">
      <c r="A1321" s="25"/>
      <c r="B1321" s="25"/>
      <c r="C1321" s="25"/>
    </row>
    <row r="1322" spans="1:3" ht="12.75">
      <c r="A1322" s="25"/>
      <c r="B1322" s="25"/>
      <c r="C1322" s="25"/>
    </row>
    <row r="1323" spans="1:3" ht="12.75">
      <c r="A1323" s="25"/>
      <c r="B1323" s="25"/>
      <c r="C1323" s="25"/>
    </row>
    <row r="1324" spans="1:3" ht="12.75">
      <c r="A1324" s="25"/>
      <c r="B1324" s="25"/>
      <c r="C1324" s="25"/>
    </row>
    <row r="1325" spans="1:3" ht="12.75">
      <c r="A1325" s="25"/>
      <c r="B1325" s="25"/>
      <c r="C1325" s="25"/>
    </row>
    <row r="1326" spans="1:3" ht="12.75">
      <c r="A1326" s="25"/>
      <c r="B1326" s="25"/>
      <c r="C1326" s="25"/>
    </row>
    <row r="1327" spans="1:3" ht="12.75">
      <c r="A1327" s="25"/>
      <c r="B1327" s="25"/>
      <c r="C1327" s="25"/>
    </row>
    <row r="1328" spans="1:3" ht="12.75">
      <c r="A1328" s="25"/>
      <c r="B1328" s="25"/>
      <c r="C1328" s="25"/>
    </row>
    <row r="1329" spans="1:3" ht="12.75">
      <c r="A1329" s="25"/>
      <c r="B1329" s="25"/>
      <c r="C1329" s="25"/>
    </row>
    <row r="1330" spans="1:3" ht="12.75">
      <c r="A1330" s="25"/>
      <c r="B1330" s="25"/>
      <c r="C1330" s="25"/>
    </row>
    <row r="1331" spans="1:3" ht="12.75">
      <c r="A1331" s="25"/>
      <c r="B1331" s="25"/>
      <c r="C1331" s="25"/>
    </row>
    <row r="1332" spans="1:3" ht="12.75">
      <c r="A1332" s="25"/>
      <c r="B1332" s="25"/>
      <c r="C1332" s="25"/>
    </row>
    <row r="1333" spans="1:3" ht="12.75">
      <c r="A1333" s="25"/>
      <c r="B1333" s="25"/>
      <c r="C1333" s="25"/>
    </row>
    <row r="1334" spans="1:3" ht="12.75">
      <c r="A1334" s="25"/>
      <c r="B1334" s="25"/>
      <c r="C1334" s="25"/>
    </row>
    <row r="1335" spans="1:3" ht="12.75">
      <c r="A1335" s="25"/>
      <c r="B1335" s="25"/>
      <c r="C1335" s="25"/>
    </row>
    <row r="1336" spans="1:3" ht="12.75">
      <c r="A1336" s="25"/>
      <c r="B1336" s="25"/>
      <c r="C1336" s="25"/>
    </row>
    <row r="1337" spans="1:3" ht="12.75">
      <c r="A1337" s="25"/>
      <c r="B1337" s="25"/>
      <c r="C1337" s="25"/>
    </row>
    <row r="1338" spans="1:3" ht="12.75">
      <c r="A1338" s="25"/>
      <c r="B1338" s="25"/>
      <c r="C1338" s="25"/>
    </row>
    <row r="1339" spans="1:3" ht="12.75">
      <c r="A1339" s="25"/>
      <c r="B1339" s="25"/>
      <c r="C1339" s="25"/>
    </row>
    <row r="1340" spans="1:3" ht="12.75">
      <c r="A1340" s="25"/>
      <c r="B1340" s="25"/>
      <c r="C1340" s="25"/>
    </row>
    <row r="1341" spans="1:3" ht="12.75">
      <c r="A1341" s="25"/>
      <c r="B1341" s="25"/>
      <c r="C1341" s="25"/>
    </row>
    <row r="1342" spans="1:3" ht="12.75">
      <c r="A1342" s="25"/>
      <c r="B1342" s="25"/>
      <c r="C1342" s="25"/>
    </row>
    <row r="1343" spans="1:3" ht="12.75">
      <c r="A1343" s="25"/>
      <c r="B1343" s="25"/>
      <c r="C1343" s="25"/>
    </row>
    <row r="1344" spans="1:3" ht="12.75">
      <c r="A1344" s="25"/>
      <c r="B1344" s="25"/>
      <c r="C1344" s="25"/>
    </row>
    <row r="1345" spans="1:3" ht="12.75">
      <c r="A1345" s="25"/>
      <c r="B1345" s="25"/>
      <c r="C1345" s="25"/>
    </row>
    <row r="1346" spans="1:3" ht="12.75">
      <c r="A1346" s="25"/>
      <c r="B1346" s="25"/>
      <c r="C1346" s="25"/>
    </row>
    <row r="1347" spans="1:3" ht="12.75">
      <c r="A1347" s="25"/>
      <c r="B1347" s="25"/>
      <c r="C1347" s="25"/>
    </row>
    <row r="1348" spans="1:3" ht="12.75">
      <c r="A1348" s="25"/>
      <c r="B1348" s="25"/>
      <c r="C1348" s="25"/>
    </row>
    <row r="1349" spans="1:3" ht="12.75">
      <c r="A1349" s="25"/>
      <c r="B1349" s="25"/>
      <c r="C1349" s="25"/>
    </row>
    <row r="1350" spans="1:3" ht="12.75">
      <c r="A1350" s="25"/>
      <c r="B1350" s="25"/>
      <c r="C1350" s="25"/>
    </row>
    <row r="1351" spans="1:3" ht="12.75">
      <c r="A1351" s="25"/>
      <c r="B1351" s="25"/>
      <c r="C1351" s="25"/>
    </row>
    <row r="1352" spans="1:3" ht="12.75">
      <c r="A1352" s="25"/>
      <c r="B1352" s="25"/>
      <c r="C1352" s="25"/>
    </row>
    <row r="1353" spans="1:3" ht="12.75">
      <c r="A1353" s="25"/>
      <c r="B1353" s="25"/>
      <c r="C1353" s="25"/>
    </row>
    <row r="1354" spans="1:3" ht="12.75">
      <c r="A1354" s="25"/>
      <c r="B1354" s="25"/>
      <c r="C1354" s="25"/>
    </row>
    <row r="1355" spans="1:3" ht="12.75">
      <c r="A1355" s="25"/>
      <c r="B1355" s="25"/>
      <c r="C1355" s="25"/>
    </row>
    <row r="1356" spans="1:3" ht="12.75">
      <c r="A1356" s="25"/>
      <c r="B1356" s="25"/>
      <c r="C1356" s="25"/>
    </row>
    <row r="1357" spans="1:3" ht="12.75">
      <c r="A1357" s="25"/>
      <c r="B1357" s="25"/>
      <c r="C1357" s="25"/>
    </row>
    <row r="1358" spans="1:3" ht="12.75">
      <c r="A1358" s="25"/>
      <c r="B1358" s="25"/>
      <c r="C1358" s="25"/>
    </row>
    <row r="1359" spans="1:3" ht="12.75">
      <c r="A1359" s="25"/>
      <c r="B1359" s="25"/>
      <c r="C1359" s="25"/>
    </row>
    <row r="1360" spans="1:3" ht="12.75">
      <c r="A1360" s="25"/>
      <c r="B1360" s="25"/>
      <c r="C1360" s="25"/>
    </row>
    <row r="1361" spans="1:3" ht="12.75">
      <c r="A1361" s="25"/>
      <c r="B1361" s="25"/>
      <c r="C1361" s="25"/>
    </row>
    <row r="1362" spans="1:3" ht="12.75">
      <c r="A1362" s="25"/>
      <c r="B1362" s="25"/>
      <c r="C1362" s="25"/>
    </row>
    <row r="1363" spans="1:3" ht="12.75">
      <c r="A1363" s="25"/>
      <c r="B1363" s="25"/>
      <c r="C1363" s="25"/>
    </row>
    <row r="1364" spans="1:3" ht="12.75">
      <c r="A1364" s="25"/>
      <c r="B1364" s="25"/>
      <c r="C1364" s="25"/>
    </row>
    <row r="1365" spans="1:3" ht="12.75">
      <c r="A1365" s="25"/>
      <c r="B1365" s="25"/>
      <c r="C1365" s="25"/>
    </row>
    <row r="1366" spans="1:3" ht="12.75">
      <c r="A1366" s="25"/>
      <c r="B1366" s="25"/>
      <c r="C1366" s="25"/>
    </row>
    <row r="1367" spans="1:3" ht="12.75">
      <c r="A1367" s="25"/>
      <c r="B1367" s="25"/>
      <c r="C1367" s="25"/>
    </row>
    <row r="1368" spans="1:3" ht="12.75">
      <c r="A1368" s="25"/>
      <c r="B1368" s="25"/>
      <c r="C1368" s="25"/>
    </row>
    <row r="1369" spans="1:3" ht="12.75">
      <c r="A1369" s="25"/>
      <c r="B1369" s="25"/>
      <c r="C1369" s="25"/>
    </row>
    <row r="1370" spans="1:3" ht="12.75">
      <c r="A1370" s="25"/>
      <c r="B1370" s="25"/>
      <c r="C1370" s="25"/>
    </row>
    <row r="1371" spans="1:3" ht="12.75">
      <c r="A1371" s="25"/>
      <c r="B1371" s="25"/>
      <c r="C1371" s="25"/>
    </row>
    <row r="1372" spans="1:3" ht="12.75">
      <c r="A1372" s="25"/>
      <c r="B1372" s="25"/>
      <c r="C1372" s="25"/>
    </row>
    <row r="1373" spans="1:3" ht="12.75">
      <c r="A1373" s="25"/>
      <c r="B1373" s="25"/>
      <c r="C1373" s="25"/>
    </row>
    <row r="1374" spans="1:3" ht="12.75">
      <c r="A1374" s="25"/>
      <c r="B1374" s="25"/>
      <c r="C1374" s="25"/>
    </row>
    <row r="1375" spans="1:3" ht="12.75">
      <c r="A1375" s="25"/>
      <c r="B1375" s="25"/>
      <c r="C1375" s="25"/>
    </row>
    <row r="1376" spans="1:3" ht="12.75">
      <c r="A1376" s="25"/>
      <c r="B1376" s="25"/>
      <c r="C1376" s="25"/>
    </row>
    <row r="1377" spans="1:3" ht="12.75">
      <c r="A1377" s="25"/>
      <c r="B1377" s="25"/>
      <c r="C1377" s="25"/>
    </row>
    <row r="1378" spans="1:3" ht="12.75">
      <c r="A1378" s="25"/>
      <c r="B1378" s="25"/>
      <c r="C1378" s="25"/>
    </row>
    <row r="1379" spans="1:3" ht="12.75">
      <c r="A1379" s="25"/>
      <c r="B1379" s="25"/>
      <c r="C1379" s="25"/>
    </row>
    <row r="1380" spans="1:3" ht="12.75">
      <c r="A1380" s="25"/>
      <c r="B1380" s="25"/>
      <c r="C1380" s="25"/>
    </row>
    <row r="1381" spans="1:3" ht="12.75">
      <c r="A1381" s="25"/>
      <c r="B1381" s="25"/>
      <c r="C1381" s="25"/>
    </row>
    <row r="1382" spans="1:3" ht="12.75">
      <c r="A1382" s="25"/>
      <c r="B1382" s="25"/>
      <c r="C1382" s="25"/>
    </row>
    <row r="1383" spans="1:3" ht="12.75">
      <c r="A1383" s="25"/>
      <c r="B1383" s="25"/>
      <c r="C1383" s="25"/>
    </row>
    <row r="1384" spans="1:3" ht="12.75">
      <c r="A1384" s="25"/>
      <c r="B1384" s="25"/>
      <c r="C1384" s="25"/>
    </row>
    <row r="1385" spans="1:3" ht="12.75">
      <c r="A1385" s="25"/>
      <c r="B1385" s="25"/>
      <c r="C1385" s="25"/>
    </row>
    <row r="1386" spans="1:3" ht="12.75">
      <c r="A1386" s="25"/>
      <c r="B1386" s="25"/>
      <c r="C1386" s="25"/>
    </row>
    <row r="1387" spans="1:3" ht="12.75">
      <c r="A1387" s="25"/>
      <c r="B1387" s="25"/>
      <c r="C1387" s="25"/>
    </row>
    <row r="1388" spans="1:3" ht="12.75">
      <c r="A1388" s="25"/>
      <c r="B1388" s="25"/>
      <c r="C1388" s="25"/>
    </row>
    <row r="1389" spans="1:3" ht="12.75">
      <c r="A1389" s="25"/>
      <c r="B1389" s="25"/>
      <c r="C1389" s="25"/>
    </row>
    <row r="1390" spans="1:3" ht="12.75">
      <c r="A1390" s="25"/>
      <c r="B1390" s="25"/>
      <c r="C1390" s="25"/>
    </row>
    <row r="1391" spans="1:3" ht="12.75">
      <c r="A1391" s="25"/>
      <c r="B1391" s="25"/>
      <c r="C1391" s="25"/>
    </row>
    <row r="1392" spans="1:3" ht="12.75">
      <c r="A1392" s="25"/>
      <c r="B1392" s="25"/>
      <c r="C1392" s="25"/>
    </row>
    <row r="1393" spans="1:3" ht="12.75">
      <c r="A1393" s="25"/>
      <c r="B1393" s="25"/>
      <c r="C1393" s="25"/>
    </row>
    <row r="1394" spans="1:3" ht="12.75">
      <c r="A1394" s="25"/>
      <c r="B1394" s="25"/>
      <c r="C1394" s="25"/>
    </row>
    <row r="1395" spans="1:3" ht="12.75">
      <c r="A1395" s="25"/>
      <c r="B1395" s="25"/>
      <c r="C1395" s="25"/>
    </row>
    <row r="1396" spans="1:3" ht="12.75">
      <c r="A1396" s="25"/>
      <c r="B1396" s="25"/>
      <c r="C1396" s="25"/>
    </row>
    <row r="1397" spans="1:3" ht="12.75">
      <c r="A1397" s="25"/>
      <c r="B1397" s="25"/>
      <c r="C1397" s="25"/>
    </row>
    <row r="1398" spans="1:3" ht="12.75">
      <c r="A1398" s="25"/>
      <c r="B1398" s="25"/>
      <c r="C1398" s="25"/>
    </row>
    <row r="1399" spans="1:3" ht="12.75">
      <c r="A1399" s="25"/>
      <c r="B1399" s="25"/>
      <c r="C1399" s="25"/>
    </row>
    <row r="1400" spans="1:3" ht="12.75">
      <c r="A1400" s="25"/>
      <c r="B1400" s="25"/>
      <c r="C1400" s="25"/>
    </row>
    <row r="1401" spans="1:3" ht="12.75">
      <c r="A1401" s="25"/>
      <c r="B1401" s="25"/>
      <c r="C1401" s="25"/>
    </row>
    <row r="1402" spans="1:3" ht="12.75">
      <c r="A1402" s="25"/>
      <c r="B1402" s="25"/>
      <c r="C1402" s="25"/>
    </row>
    <row r="1403" spans="1:3" ht="12.75">
      <c r="A1403" s="25"/>
      <c r="B1403" s="25"/>
      <c r="C1403" s="25"/>
    </row>
    <row r="1404" spans="1:3" ht="12.75">
      <c r="A1404" s="25"/>
      <c r="B1404" s="25"/>
      <c r="C1404" s="25"/>
    </row>
    <row r="1405" spans="1:3" ht="12.75">
      <c r="A1405" s="25"/>
      <c r="B1405" s="25"/>
      <c r="C1405" s="25"/>
    </row>
    <row r="1406" spans="1:3" ht="12.75">
      <c r="A1406" s="25"/>
      <c r="B1406" s="25"/>
      <c r="C1406" s="25"/>
    </row>
    <row r="1407" spans="1:3" ht="12.75">
      <c r="A1407" s="25"/>
      <c r="B1407" s="25"/>
      <c r="C1407" s="25"/>
    </row>
    <row r="1408" spans="1:3" ht="12.75">
      <c r="A1408" s="25"/>
      <c r="B1408" s="25"/>
      <c r="C1408" s="25"/>
    </row>
    <row r="1409" spans="1:3" ht="12.75">
      <c r="A1409" s="25"/>
      <c r="B1409" s="25"/>
      <c r="C1409" s="25"/>
    </row>
    <row r="1410" spans="1:3" ht="12.75">
      <c r="A1410" s="25"/>
      <c r="B1410" s="25"/>
      <c r="C1410" s="25"/>
    </row>
    <row r="1411" spans="1:3" ht="12.75">
      <c r="A1411" s="25"/>
      <c r="B1411" s="25"/>
      <c r="C1411" s="25"/>
    </row>
    <row r="1412" spans="1:3" ht="12.75">
      <c r="A1412" s="25"/>
      <c r="B1412" s="25"/>
      <c r="C1412" s="25"/>
    </row>
    <row r="1413" spans="1:3" ht="12.75">
      <c r="A1413" s="25"/>
      <c r="B1413" s="25"/>
      <c r="C1413" s="25"/>
    </row>
    <row r="1414" spans="1:3" ht="12.75">
      <c r="A1414" s="25"/>
      <c r="B1414" s="25"/>
      <c r="C1414" s="25"/>
    </row>
    <row r="1415" spans="1:3" ht="12.75">
      <c r="A1415" s="25"/>
      <c r="B1415" s="25"/>
      <c r="C1415" s="25"/>
    </row>
    <row r="1416" spans="1:3" ht="12.75">
      <c r="A1416" s="25"/>
      <c r="B1416" s="25"/>
      <c r="C1416" s="25"/>
    </row>
    <row r="1417" spans="1:3" ht="12.75">
      <c r="A1417" s="25"/>
      <c r="B1417" s="25"/>
      <c r="C1417" s="25"/>
    </row>
    <row r="1418" spans="1:3" ht="12.75">
      <c r="A1418" s="25"/>
      <c r="B1418" s="25"/>
      <c r="C1418" s="25"/>
    </row>
    <row r="1419" spans="1:3" ht="12.75">
      <c r="A1419" s="25"/>
      <c r="B1419" s="25"/>
      <c r="C1419" s="25"/>
    </row>
    <row r="1420" spans="1:3" ht="12.75">
      <c r="A1420" s="25"/>
      <c r="B1420" s="25"/>
      <c r="C1420" s="25"/>
    </row>
    <row r="1421" spans="1:3" ht="12.75">
      <c r="A1421" s="25"/>
      <c r="B1421" s="25"/>
      <c r="C1421" s="25"/>
    </row>
    <row r="1422" spans="1:3" ht="12.75">
      <c r="A1422" s="25"/>
      <c r="B1422" s="25"/>
      <c r="C1422" s="25"/>
    </row>
    <row r="1423" spans="1:3" ht="12.75">
      <c r="A1423" s="25"/>
      <c r="B1423" s="25"/>
      <c r="C1423" s="25"/>
    </row>
    <row r="1424" spans="1:3" ht="12.75">
      <c r="A1424" s="25"/>
      <c r="B1424" s="25"/>
      <c r="C1424" s="25"/>
    </row>
    <row r="1425" spans="1:3" ht="12.75">
      <c r="A1425" s="25"/>
      <c r="B1425" s="25"/>
      <c r="C1425" s="25"/>
    </row>
    <row r="1426" spans="1:3" ht="12.75">
      <c r="A1426" s="25"/>
      <c r="B1426" s="25"/>
      <c r="C1426" s="25"/>
    </row>
    <row r="1427" spans="1:3" ht="12.75">
      <c r="A1427" s="25"/>
      <c r="B1427" s="25"/>
      <c r="C1427" s="25"/>
    </row>
    <row r="1428" spans="1:3" ht="12.75">
      <c r="A1428" s="25"/>
      <c r="B1428" s="25"/>
      <c r="C1428" s="25"/>
    </row>
    <row r="1429" spans="1:3" ht="12.75">
      <c r="A1429" s="25"/>
      <c r="B1429" s="25"/>
      <c r="C1429" s="25"/>
    </row>
    <row r="1430" spans="1:3" ht="12.75">
      <c r="A1430" s="25"/>
      <c r="B1430" s="25"/>
      <c r="C1430" s="25"/>
    </row>
    <row r="1431" spans="1:3" ht="12.75">
      <c r="A1431" s="25"/>
      <c r="B1431" s="25"/>
      <c r="C1431" s="25"/>
    </row>
    <row r="1432" spans="1:3" ht="12.75">
      <c r="A1432" s="25"/>
      <c r="B1432" s="25"/>
      <c r="C1432" s="25"/>
    </row>
    <row r="1433" spans="1:3" ht="12.75">
      <c r="A1433" s="25"/>
      <c r="B1433" s="25"/>
      <c r="C1433" s="25"/>
    </row>
    <row r="1434" spans="1:3" ht="12.75">
      <c r="A1434" s="25"/>
      <c r="B1434" s="25"/>
      <c r="C1434" s="25"/>
    </row>
    <row r="1435" spans="1:3" ht="12.75">
      <c r="A1435" s="25"/>
      <c r="B1435" s="25"/>
      <c r="C1435" s="25"/>
    </row>
    <row r="1436" spans="1:3" ht="12.75">
      <c r="A1436" s="25"/>
      <c r="B1436" s="25"/>
      <c r="C1436" s="25"/>
    </row>
    <row r="1437" spans="1:3" ht="12.75">
      <c r="A1437" s="25"/>
      <c r="B1437" s="25"/>
      <c r="C1437" s="25"/>
    </row>
    <row r="1438" spans="1:3" ht="12.75">
      <c r="A1438" s="25"/>
      <c r="B1438" s="25"/>
      <c r="C1438" s="25"/>
    </row>
    <row r="1439" spans="1:3" ht="12.75">
      <c r="A1439" s="25"/>
      <c r="B1439" s="25"/>
      <c r="C1439" s="25"/>
    </row>
    <row r="1440" spans="1:3" ht="12.75">
      <c r="A1440" s="25"/>
      <c r="B1440" s="25"/>
      <c r="C1440" s="25"/>
    </row>
    <row r="1441" spans="1:3" ht="12.75">
      <c r="A1441" s="25"/>
      <c r="B1441" s="25"/>
      <c r="C1441" s="25"/>
    </row>
    <row r="1442" spans="1:3" ht="12.75">
      <c r="A1442" s="25"/>
      <c r="B1442" s="25"/>
      <c r="C1442" s="25"/>
    </row>
    <row r="1443" spans="1:3" ht="12.75">
      <c r="A1443" s="25"/>
      <c r="B1443" s="25"/>
      <c r="C1443" s="25"/>
    </row>
    <row r="1444" spans="1:3" ht="12.75">
      <c r="A1444" s="25"/>
      <c r="B1444" s="25"/>
      <c r="C1444" s="25"/>
    </row>
    <row r="1445" spans="1:3" ht="12.75">
      <c r="A1445" s="25"/>
      <c r="B1445" s="25"/>
      <c r="C1445" s="25"/>
    </row>
    <row r="1446" spans="1:3" ht="12.75">
      <c r="A1446" s="25"/>
      <c r="B1446" s="25"/>
      <c r="C1446" s="25"/>
    </row>
    <row r="1447" spans="1:3" ht="12.75">
      <c r="A1447" s="25"/>
      <c r="B1447" s="25"/>
      <c r="C1447" s="25"/>
    </row>
    <row r="1448" spans="1:3" ht="12.75">
      <c r="A1448" s="25"/>
      <c r="B1448" s="25"/>
      <c r="C1448" s="25"/>
    </row>
    <row r="1449" spans="1:3" ht="12.75">
      <c r="A1449" s="25"/>
      <c r="B1449" s="25"/>
      <c r="C1449" s="25"/>
    </row>
    <row r="1450" spans="1:3" ht="12.75">
      <c r="A1450" s="25"/>
      <c r="B1450" s="25"/>
      <c r="C1450" s="25"/>
    </row>
    <row r="1451" spans="1:3" ht="12.75">
      <c r="A1451" s="25"/>
      <c r="B1451" s="25"/>
      <c r="C1451" s="25"/>
    </row>
    <row r="1452" spans="1:3" ht="12.75">
      <c r="A1452" s="25"/>
      <c r="B1452" s="25"/>
      <c r="C1452" s="25"/>
    </row>
    <row r="1453" spans="1:3" ht="12.75">
      <c r="A1453" s="25"/>
      <c r="B1453" s="25"/>
      <c r="C1453" s="25"/>
    </row>
    <row r="1454" spans="1:3" ht="12.75">
      <c r="A1454" s="25"/>
      <c r="B1454" s="25"/>
      <c r="C1454" s="25"/>
    </row>
    <row r="1455" spans="1:3" ht="12.75">
      <c r="A1455" s="25"/>
      <c r="B1455" s="25"/>
      <c r="C1455" s="25"/>
    </row>
    <row r="1456" spans="1:3" ht="12.75">
      <c r="A1456" s="25"/>
      <c r="B1456" s="25"/>
      <c r="C1456" s="25"/>
    </row>
    <row r="1457" spans="1:3" ht="12.75">
      <c r="A1457" s="25"/>
      <c r="B1457" s="25"/>
      <c r="C1457" s="25"/>
    </row>
    <row r="1458" spans="1:3" ht="12.75">
      <c r="A1458" s="25"/>
      <c r="B1458" s="25"/>
      <c r="C1458" s="25"/>
    </row>
    <row r="1459" spans="1:3" ht="12.75">
      <c r="A1459" s="25"/>
      <c r="B1459" s="25"/>
      <c r="C1459" s="25"/>
    </row>
    <row r="1460" spans="1:3" ht="12.75">
      <c r="A1460" s="25"/>
      <c r="B1460" s="25"/>
      <c r="C1460" s="25"/>
    </row>
    <row r="1461" spans="1:3" ht="12.75">
      <c r="A1461" s="25"/>
      <c r="B1461" s="25"/>
      <c r="C1461" s="25"/>
    </row>
    <row r="1462" spans="1:3" ht="12.75">
      <c r="A1462" s="25"/>
      <c r="B1462" s="25"/>
      <c r="C1462" s="25"/>
    </row>
    <row r="1463" spans="1:3" ht="12.75">
      <c r="A1463" s="25"/>
      <c r="B1463" s="25"/>
      <c r="C1463" s="25"/>
    </row>
    <row r="1464" spans="1:3" ht="12.75">
      <c r="A1464" s="25"/>
      <c r="B1464" s="25"/>
      <c r="C1464" s="25"/>
    </row>
    <row r="1465" spans="1:3" ht="12.75">
      <c r="A1465" s="25"/>
      <c r="B1465" s="25"/>
      <c r="C1465" s="25"/>
    </row>
    <row r="1466" spans="1:3" ht="12.75">
      <c r="A1466" s="25"/>
      <c r="B1466" s="25"/>
      <c r="C1466" s="25"/>
    </row>
    <row r="1467" spans="1:3" ht="12.75">
      <c r="A1467" s="25"/>
      <c r="B1467" s="25"/>
      <c r="C1467" s="25"/>
    </row>
    <row r="1468" spans="1:3" ht="12.75">
      <c r="A1468" s="25"/>
      <c r="B1468" s="25"/>
      <c r="C1468" s="25"/>
    </row>
    <row r="1469" spans="1:3" ht="12.75">
      <c r="A1469" s="25"/>
      <c r="B1469" s="25"/>
      <c r="C1469" s="25"/>
    </row>
    <row r="1470" spans="1:3" ht="12.75">
      <c r="A1470" s="25"/>
      <c r="B1470" s="25"/>
      <c r="C1470" s="25"/>
    </row>
    <row r="1471" spans="1:3" ht="12.75">
      <c r="A1471" s="25"/>
      <c r="B1471" s="25"/>
      <c r="C1471" s="25"/>
    </row>
    <row r="1472" spans="1:3" ht="12.75">
      <c r="A1472" s="25"/>
      <c r="B1472" s="25"/>
      <c r="C1472" s="25"/>
    </row>
    <row r="1473" spans="1:3" ht="12.75">
      <c r="A1473" s="25"/>
      <c r="B1473" s="25"/>
      <c r="C1473" s="25"/>
    </row>
    <row r="1474" spans="1:3" ht="12.75">
      <c r="A1474" s="25"/>
      <c r="B1474" s="25"/>
      <c r="C1474" s="25"/>
    </row>
    <row r="1475" spans="1:3" ht="12.75">
      <c r="A1475" s="25"/>
      <c r="B1475" s="25"/>
      <c r="C1475" s="25"/>
    </row>
    <row r="1476" spans="1:3" ht="12.75">
      <c r="A1476" s="25"/>
      <c r="B1476" s="25"/>
      <c r="C1476" s="25"/>
    </row>
    <row r="1477" spans="1:3" ht="12.75">
      <c r="A1477" s="25"/>
      <c r="B1477" s="25"/>
      <c r="C1477" s="25"/>
    </row>
    <row r="1478" spans="1:3" ht="12.75">
      <c r="A1478" s="25"/>
      <c r="B1478" s="25"/>
      <c r="C1478" s="25"/>
    </row>
    <row r="1479" spans="1:3" ht="12.75">
      <c r="A1479" s="25"/>
      <c r="B1479" s="25"/>
      <c r="C1479" s="25"/>
    </row>
    <row r="1480" spans="1:3" ht="12.75">
      <c r="A1480" s="25"/>
      <c r="B1480" s="25"/>
      <c r="C1480" s="25"/>
    </row>
    <row r="1481" spans="1:3" ht="12.75">
      <c r="A1481" s="25"/>
      <c r="B1481" s="25"/>
      <c r="C1481" s="25"/>
    </row>
    <row r="1482" spans="1:3" ht="12.75">
      <c r="A1482" s="25"/>
      <c r="B1482" s="25"/>
      <c r="C1482" s="25"/>
    </row>
    <row r="1483" spans="1:3" ht="12.75">
      <c r="A1483" s="25"/>
      <c r="B1483" s="25"/>
      <c r="C1483" s="25"/>
    </row>
    <row r="1484" spans="1:3" ht="12.75">
      <c r="A1484" s="25"/>
      <c r="B1484" s="25"/>
      <c r="C1484" s="25"/>
    </row>
    <row r="1485" spans="1:3" ht="12.75">
      <c r="A1485" s="25"/>
      <c r="B1485" s="25"/>
      <c r="C1485" s="25"/>
    </row>
    <row r="1486" spans="1:3" ht="12.75">
      <c r="A1486" s="25"/>
      <c r="B1486" s="25"/>
      <c r="C1486" s="25"/>
    </row>
    <row r="1487" spans="1:3" ht="12.75">
      <c r="A1487" s="25"/>
      <c r="B1487" s="25"/>
      <c r="C1487" s="25"/>
    </row>
    <row r="1488" spans="1:3" ht="12.75">
      <c r="A1488" s="25"/>
      <c r="B1488" s="25"/>
      <c r="C1488" s="25"/>
    </row>
    <row r="1489" spans="1:3" ht="12.75">
      <c r="A1489" s="25"/>
      <c r="B1489" s="25"/>
      <c r="C1489" s="25"/>
    </row>
    <row r="1490" spans="1:3" ht="12.75">
      <c r="A1490" s="25"/>
      <c r="B1490" s="25"/>
      <c r="C1490" s="25"/>
    </row>
    <row r="1491" spans="1:3" ht="12.75">
      <c r="A1491" s="25"/>
      <c r="B1491" s="25"/>
      <c r="C1491" s="25"/>
    </row>
    <row r="1492" spans="1:3" ht="12.75">
      <c r="A1492" s="25"/>
      <c r="B1492" s="25"/>
      <c r="C1492" s="25"/>
    </row>
    <row r="1493" spans="1:3" ht="12.75">
      <c r="A1493" s="25"/>
      <c r="B1493" s="25"/>
      <c r="C1493" s="25"/>
    </row>
    <row r="1494" spans="1:3" ht="12.75">
      <c r="A1494" s="25"/>
      <c r="B1494" s="25"/>
      <c r="C1494" s="25"/>
    </row>
    <row r="1495" spans="1:3" ht="12.75">
      <c r="A1495" s="25"/>
      <c r="B1495" s="25"/>
      <c r="C1495" s="25"/>
    </row>
    <row r="1496" spans="1:3" ht="12.75">
      <c r="A1496" s="25"/>
      <c r="B1496" s="25"/>
      <c r="C1496" s="25"/>
    </row>
    <row r="1497" spans="1:3" ht="12.75">
      <c r="A1497" s="25"/>
      <c r="B1497" s="25"/>
      <c r="C1497" s="25"/>
    </row>
    <row r="1498" spans="1:3" ht="12.75">
      <c r="A1498" s="25"/>
      <c r="B1498" s="25"/>
      <c r="C1498" s="25"/>
    </row>
    <row r="1499" spans="1:3" ht="12.75">
      <c r="A1499" s="25"/>
      <c r="B1499" s="25"/>
      <c r="C1499" s="25"/>
    </row>
    <row r="1500" spans="1:3" ht="12.75">
      <c r="A1500" s="25"/>
      <c r="B1500" s="25"/>
      <c r="C1500" s="25"/>
    </row>
    <row r="1501" spans="1:3" ht="12.75">
      <c r="A1501" s="25"/>
      <c r="B1501" s="25"/>
      <c r="C1501" s="25"/>
    </row>
    <row r="1502" spans="1:3" ht="12.75">
      <c r="A1502" s="25"/>
      <c r="B1502" s="25"/>
      <c r="C1502" s="25"/>
    </row>
    <row r="1503" spans="1:3" ht="12.75">
      <c r="A1503" s="25"/>
      <c r="B1503" s="25"/>
      <c r="C1503" s="25"/>
    </row>
    <row r="1504" spans="1:3" ht="12.75">
      <c r="A1504" s="25"/>
      <c r="B1504" s="25"/>
      <c r="C1504" s="25"/>
    </row>
    <row r="1505" spans="1:3" ht="12.75">
      <c r="A1505" s="25"/>
      <c r="B1505" s="25"/>
      <c r="C1505" s="25"/>
    </row>
    <row r="1506" spans="1:3" ht="12.75">
      <c r="A1506" s="25"/>
      <c r="B1506" s="25"/>
      <c r="C1506" s="25"/>
    </row>
    <row r="1507" spans="1:3" ht="12.75">
      <c r="A1507" s="25"/>
      <c r="B1507" s="25"/>
      <c r="C1507" s="25"/>
    </row>
    <row r="1508" spans="1:3" ht="12.75">
      <c r="A1508" s="25"/>
      <c r="B1508" s="25"/>
      <c r="C1508" s="25"/>
    </row>
    <row r="1509" spans="1:3" ht="12.75">
      <c r="A1509" s="25"/>
      <c r="B1509" s="25"/>
      <c r="C1509" s="25"/>
    </row>
    <row r="1510" spans="1:3" ht="12.75">
      <c r="A1510" s="25"/>
      <c r="B1510" s="25"/>
      <c r="C1510" s="25"/>
    </row>
    <row r="1511" spans="1:3" ht="12.75">
      <c r="A1511" s="25"/>
      <c r="B1511" s="25"/>
      <c r="C1511" s="25"/>
    </row>
    <row r="1512" spans="1:3" ht="12.75">
      <c r="A1512" s="25"/>
      <c r="B1512" s="25"/>
      <c r="C1512" s="25"/>
    </row>
    <row r="1513" spans="1:3" ht="12.75">
      <c r="A1513" s="25"/>
      <c r="B1513" s="25"/>
      <c r="C1513" s="25"/>
    </row>
    <row r="1514" spans="1:3" ht="12.75">
      <c r="A1514" s="25"/>
      <c r="B1514" s="25"/>
      <c r="C1514" s="25"/>
    </row>
    <row r="1515" spans="1:3" ht="12.75">
      <c r="A1515" s="25"/>
      <c r="B1515" s="25"/>
      <c r="C1515" s="25"/>
    </row>
    <row r="1516" spans="1:3" ht="12.75">
      <c r="A1516" s="25"/>
      <c r="B1516" s="25"/>
      <c r="C1516" s="25"/>
    </row>
    <row r="1517" spans="1:3" ht="12.75">
      <c r="A1517" s="25"/>
      <c r="B1517" s="25"/>
      <c r="C1517" s="25"/>
    </row>
    <row r="1518" spans="1:3" ht="12.75">
      <c r="A1518" s="25"/>
      <c r="B1518" s="25"/>
      <c r="C1518" s="25"/>
    </row>
    <row r="1519" spans="1:3" ht="12.75">
      <c r="A1519" s="25"/>
      <c r="B1519" s="25"/>
      <c r="C1519" s="25"/>
    </row>
    <row r="1520" spans="1:3" ht="12.75">
      <c r="A1520" s="25"/>
      <c r="B1520" s="25"/>
      <c r="C1520" s="25"/>
    </row>
    <row r="1521" spans="1:3" ht="12.75">
      <c r="A1521" s="25"/>
      <c r="B1521" s="25"/>
      <c r="C1521" s="25"/>
    </row>
    <row r="1522" spans="1:3" ht="12.75">
      <c r="A1522" s="25"/>
      <c r="B1522" s="25"/>
      <c r="C1522" s="25"/>
    </row>
    <row r="1523" spans="1:3" ht="12.75">
      <c r="A1523" s="25"/>
      <c r="B1523" s="25"/>
      <c r="C1523" s="25"/>
    </row>
    <row r="1524" spans="1:3" ht="12.75">
      <c r="A1524" s="25"/>
      <c r="B1524" s="25"/>
      <c r="C1524" s="25"/>
    </row>
    <row r="1525" spans="1:3" ht="12.75">
      <c r="A1525" s="25"/>
      <c r="B1525" s="25"/>
      <c r="C1525" s="25"/>
    </row>
    <row r="1526" spans="1:3" ht="12.75">
      <c r="A1526" s="25"/>
      <c r="B1526" s="25"/>
      <c r="C1526" s="25"/>
    </row>
    <row r="1527" spans="1:3" ht="12.75">
      <c r="A1527" s="25"/>
      <c r="B1527" s="25"/>
      <c r="C1527" s="25"/>
    </row>
    <row r="1528" spans="1:3" ht="12.75">
      <c r="A1528" s="25"/>
      <c r="B1528" s="25"/>
      <c r="C1528" s="25"/>
    </row>
    <row r="1529" spans="1:3" ht="12.75">
      <c r="A1529" s="25"/>
      <c r="B1529" s="25"/>
      <c r="C1529" s="25"/>
    </row>
    <row r="1530" spans="1:3" ht="12.75">
      <c r="A1530" s="25"/>
      <c r="B1530" s="25"/>
      <c r="C1530" s="25"/>
    </row>
    <row r="1531" spans="1:3" ht="12.75">
      <c r="A1531" s="25"/>
      <c r="B1531" s="25"/>
      <c r="C1531" s="25"/>
    </row>
    <row r="1532" spans="1:3" ht="12.75">
      <c r="A1532" s="25"/>
      <c r="B1532" s="25"/>
      <c r="C1532" s="25"/>
    </row>
    <row r="1533" spans="1:3" ht="12.75">
      <c r="A1533" s="25"/>
      <c r="B1533" s="25"/>
      <c r="C1533" s="25"/>
    </row>
    <row r="1534" spans="1:3" ht="12.75">
      <c r="A1534" s="25"/>
      <c r="B1534" s="25"/>
      <c r="C1534" s="25"/>
    </row>
    <row r="1535" spans="1:3" ht="12.75">
      <c r="A1535" s="25"/>
      <c r="B1535" s="25"/>
      <c r="C1535" s="25"/>
    </row>
    <row r="1536" spans="1:3" ht="12.75">
      <c r="A1536" s="25"/>
      <c r="B1536" s="25"/>
      <c r="C1536" s="25"/>
    </row>
    <row r="1537" spans="1:3" ht="12.75">
      <c r="A1537" s="25"/>
      <c r="B1537" s="25"/>
      <c r="C1537" s="25"/>
    </row>
    <row r="1538" spans="1:3" ht="12.75">
      <c r="A1538" s="25"/>
      <c r="B1538" s="25"/>
      <c r="C1538" s="25"/>
    </row>
    <row r="1539" spans="1:3" ht="12.75">
      <c r="A1539" s="25"/>
      <c r="B1539" s="25"/>
      <c r="C1539" s="25"/>
    </row>
    <row r="1540" spans="1:3" ht="12.75">
      <c r="A1540" s="25"/>
      <c r="B1540" s="25"/>
      <c r="C1540" s="25"/>
    </row>
    <row r="1541" spans="1:3" ht="12.75">
      <c r="A1541" s="25"/>
      <c r="B1541" s="25"/>
      <c r="C1541" s="25"/>
    </row>
    <row r="1542" spans="1:3" ht="12.75">
      <c r="A1542" s="25"/>
      <c r="B1542" s="25"/>
      <c r="C1542" s="25"/>
    </row>
    <row r="1543" spans="1:3" ht="12.75">
      <c r="A1543" s="25"/>
      <c r="B1543" s="25"/>
      <c r="C1543" s="25"/>
    </row>
    <row r="1544" spans="1:3" ht="12.75">
      <c r="A1544" s="25"/>
      <c r="B1544" s="25"/>
      <c r="C1544" s="25"/>
    </row>
    <row r="1545" spans="1:3" ht="12.75">
      <c r="A1545" s="25"/>
      <c r="B1545" s="25"/>
      <c r="C1545" s="25"/>
    </row>
    <row r="1546" spans="1:3" ht="12.75">
      <c r="A1546" s="25"/>
      <c r="B1546" s="25"/>
      <c r="C1546" s="25"/>
    </row>
    <row r="1547" spans="1:3" ht="12.75">
      <c r="A1547" s="25"/>
      <c r="B1547" s="25"/>
      <c r="C1547" s="25"/>
    </row>
    <row r="1548" spans="1:3" ht="12.75">
      <c r="A1548" s="25"/>
      <c r="B1548" s="25"/>
      <c r="C1548" s="25"/>
    </row>
    <row r="1549" spans="1:3" ht="12.75">
      <c r="A1549" s="25"/>
      <c r="B1549" s="25"/>
      <c r="C1549" s="25"/>
    </row>
    <row r="1550" spans="1:3" ht="12.75">
      <c r="A1550" s="25"/>
      <c r="B1550" s="25"/>
      <c r="C1550" s="25"/>
    </row>
    <row r="1551" spans="1:3" ht="12.75">
      <c r="A1551" s="25"/>
      <c r="B1551" s="25"/>
      <c r="C1551" s="25"/>
    </row>
    <row r="1552" spans="1:3" ht="12.75">
      <c r="A1552" s="25"/>
      <c r="B1552" s="25"/>
      <c r="C1552" s="25"/>
    </row>
    <row r="1553" spans="1:3" ht="12.75">
      <c r="A1553" s="25"/>
      <c r="B1553" s="25"/>
      <c r="C1553" s="25"/>
    </row>
    <row r="1554" spans="1:3" ht="12.75">
      <c r="A1554" s="25"/>
      <c r="B1554" s="25"/>
      <c r="C1554" s="25"/>
    </row>
    <row r="1555" spans="1:3" ht="12.75">
      <c r="A1555" s="25"/>
      <c r="B1555" s="25"/>
      <c r="C1555" s="25"/>
    </row>
    <row r="1556" spans="1:3" ht="12.75">
      <c r="A1556" s="25"/>
      <c r="B1556" s="25"/>
      <c r="C1556" s="25"/>
    </row>
    <row r="1557" spans="1:3" ht="12.75">
      <c r="A1557" s="25"/>
      <c r="B1557" s="25"/>
      <c r="C1557" s="25"/>
    </row>
    <row r="1558" spans="1:3" ht="12.75">
      <c r="A1558" s="25"/>
      <c r="B1558" s="25"/>
      <c r="C1558" s="25"/>
    </row>
    <row r="1559" spans="1:3" ht="12.75">
      <c r="A1559" s="25"/>
      <c r="B1559" s="25"/>
      <c r="C1559" s="25"/>
    </row>
    <row r="1560" spans="1:3" ht="12.75">
      <c r="A1560" s="25"/>
      <c r="B1560" s="25"/>
      <c r="C1560" s="25"/>
    </row>
    <row r="1561" spans="1:3" ht="12.75">
      <c r="A1561" s="25"/>
      <c r="B1561" s="25"/>
      <c r="C1561" s="25"/>
    </row>
    <row r="1562" spans="1:3" ht="12.75">
      <c r="A1562" s="25"/>
      <c r="B1562" s="25"/>
      <c r="C1562" s="25"/>
    </row>
    <row r="1563" spans="1:3" ht="12.75">
      <c r="A1563" s="25"/>
      <c r="B1563" s="25"/>
      <c r="C1563" s="25"/>
    </row>
    <row r="1564" spans="1:3" ht="12.75">
      <c r="A1564" s="25"/>
      <c r="B1564" s="25"/>
      <c r="C1564" s="25"/>
    </row>
    <row r="1565" spans="1:3" ht="12.75">
      <c r="A1565" s="25"/>
      <c r="B1565" s="25"/>
      <c r="C1565" s="25"/>
    </row>
    <row r="1566" spans="1:3" ht="12.75">
      <c r="A1566" s="25"/>
      <c r="B1566" s="25"/>
      <c r="C1566" s="25"/>
    </row>
    <row r="1567" spans="1:3" ht="12.75">
      <c r="A1567" s="25"/>
      <c r="B1567" s="25"/>
      <c r="C1567" s="25"/>
    </row>
    <row r="1568" spans="1:3" ht="12.75">
      <c r="A1568" s="25"/>
      <c r="B1568" s="25"/>
      <c r="C1568" s="25"/>
    </row>
    <row r="1569" spans="1:3" ht="12.75">
      <c r="A1569" s="25"/>
      <c r="B1569" s="25"/>
      <c r="C1569" s="25"/>
    </row>
    <row r="1570" spans="1:3" ht="12.75">
      <c r="A1570" s="25"/>
      <c r="B1570" s="25"/>
      <c r="C1570" s="25"/>
    </row>
    <row r="1571" spans="1:3" ht="12.75">
      <c r="A1571" s="25"/>
      <c r="B1571" s="25"/>
      <c r="C1571" s="25"/>
    </row>
    <row r="1572" spans="1:3" ht="12.75">
      <c r="A1572" s="25"/>
      <c r="B1572" s="25"/>
      <c r="C1572" s="25"/>
    </row>
    <row r="1573" spans="1:3" ht="12.75">
      <c r="A1573" s="25"/>
      <c r="B1573" s="25"/>
      <c r="C1573" s="25"/>
    </row>
    <row r="1574" spans="1:3" ht="12.75">
      <c r="A1574" s="25"/>
      <c r="B1574" s="25"/>
      <c r="C1574" s="25"/>
    </row>
    <row r="1575" spans="1:3" ht="12.75">
      <c r="A1575" s="25"/>
      <c r="B1575" s="25"/>
      <c r="C1575" s="25"/>
    </row>
    <row r="1576" spans="1:3" ht="12.75">
      <c r="A1576" s="25"/>
      <c r="B1576" s="25"/>
      <c r="C1576" s="25"/>
    </row>
    <row r="1577" spans="1:3" ht="12.75">
      <c r="A1577" s="25"/>
      <c r="B1577" s="25"/>
      <c r="C1577" s="25"/>
    </row>
    <row r="1578" spans="1:3" ht="12.75">
      <c r="A1578" s="25"/>
      <c r="B1578" s="25"/>
      <c r="C1578" s="25"/>
    </row>
    <row r="1579" spans="1:3" ht="12.75">
      <c r="A1579" s="25"/>
      <c r="B1579" s="25"/>
      <c r="C1579" s="25"/>
    </row>
    <row r="1580" spans="1:3" ht="12.75">
      <c r="A1580" s="25"/>
      <c r="B1580" s="25"/>
      <c r="C1580" s="25"/>
    </row>
    <row r="1581" spans="1:3" ht="12.75">
      <c r="A1581" s="25"/>
      <c r="B1581" s="25"/>
      <c r="C1581" s="25"/>
    </row>
    <row r="1582" spans="1:3" ht="12.75">
      <c r="A1582" s="25"/>
      <c r="B1582" s="25"/>
      <c r="C1582" s="25"/>
    </row>
    <row r="1583" spans="1:3" ht="12.75">
      <c r="A1583" s="25"/>
      <c r="B1583" s="25"/>
      <c r="C1583" s="25"/>
    </row>
    <row r="1584" spans="1:3" ht="12.75">
      <c r="A1584" s="25"/>
      <c r="B1584" s="25"/>
      <c r="C1584" s="25"/>
    </row>
    <row r="1585" spans="1:3" ht="12.75">
      <c r="A1585" s="25"/>
      <c r="B1585" s="25"/>
      <c r="C1585" s="25"/>
    </row>
    <row r="1586" spans="1:3" ht="12.75">
      <c r="A1586" s="25"/>
      <c r="B1586" s="25"/>
      <c r="C1586" s="25"/>
    </row>
    <row r="1587" spans="1:3" ht="12.75">
      <c r="A1587" s="25"/>
      <c r="B1587" s="25"/>
      <c r="C1587" s="25"/>
    </row>
    <row r="1588" spans="1:3" ht="12.75">
      <c r="A1588" s="25"/>
      <c r="B1588" s="25"/>
      <c r="C1588" s="25"/>
    </row>
    <row r="1589" spans="1:3" ht="12.75">
      <c r="A1589" s="25"/>
      <c r="B1589" s="25"/>
      <c r="C1589" s="25"/>
    </row>
    <row r="1590" spans="1:3" ht="12.75">
      <c r="A1590" s="25"/>
      <c r="B1590" s="25"/>
      <c r="C1590" s="25"/>
    </row>
    <row r="1591" spans="1:3" ht="12.75">
      <c r="A1591" s="25"/>
      <c r="B1591" s="25"/>
      <c r="C1591" s="25"/>
    </row>
    <row r="1592" spans="1:3" ht="12.75">
      <c r="A1592" s="25"/>
      <c r="B1592" s="25"/>
      <c r="C1592" s="25"/>
    </row>
    <row r="1593" spans="1:3" ht="12.75">
      <c r="A1593" s="25"/>
      <c r="B1593" s="25"/>
      <c r="C1593" s="25"/>
    </row>
    <row r="1594" spans="1:3" ht="12.75">
      <c r="A1594" s="25"/>
      <c r="B1594" s="25"/>
      <c r="C1594" s="25"/>
    </row>
    <row r="1595" spans="1:3" ht="12.75">
      <c r="A1595" s="25"/>
      <c r="B1595" s="25"/>
      <c r="C1595" s="25"/>
    </row>
    <row r="1596" spans="1:3" ht="12.75">
      <c r="A1596" s="25"/>
      <c r="B1596" s="25"/>
      <c r="C1596" s="25"/>
    </row>
    <row r="1597" spans="1:3" ht="12.75">
      <c r="A1597" s="25"/>
      <c r="B1597" s="25"/>
      <c r="C1597" s="25"/>
    </row>
    <row r="1598" spans="1:3" ht="12.75">
      <c r="A1598" s="25"/>
      <c r="B1598" s="25"/>
      <c r="C1598" s="25"/>
    </row>
    <row r="1599" spans="1:3" ht="12.75">
      <c r="A1599" s="25"/>
      <c r="B1599" s="25"/>
      <c r="C1599" s="25"/>
    </row>
    <row r="1600" spans="1:3" ht="12.75">
      <c r="A1600" s="25"/>
      <c r="B1600" s="25"/>
      <c r="C1600" s="25"/>
    </row>
    <row r="1601" spans="1:3" ht="12.75">
      <c r="A1601" s="25"/>
      <c r="B1601" s="25"/>
      <c r="C1601" s="25"/>
    </row>
    <row r="1602" spans="1:3" ht="12.75">
      <c r="A1602" s="25"/>
      <c r="B1602" s="25"/>
      <c r="C1602" s="25"/>
    </row>
    <row r="1603" spans="1:3" ht="12.75">
      <c r="A1603" s="25"/>
      <c r="B1603" s="25"/>
      <c r="C1603" s="25"/>
    </row>
    <row r="1604" spans="1:3" ht="12.75">
      <c r="A1604" s="25"/>
      <c r="B1604" s="25"/>
      <c r="C1604" s="25"/>
    </row>
    <row r="1605" spans="1:3" ht="12.75">
      <c r="A1605" s="25"/>
      <c r="B1605" s="25"/>
      <c r="C1605" s="25"/>
    </row>
    <row r="1606" spans="1:3" ht="12.75">
      <c r="A1606" s="25"/>
      <c r="B1606" s="25"/>
      <c r="C1606" s="25"/>
    </row>
    <row r="1607" spans="1:3" ht="12.75">
      <c r="A1607" s="25"/>
      <c r="B1607" s="25"/>
      <c r="C1607" s="25"/>
    </row>
    <row r="1608" spans="1:3" ht="12.75">
      <c r="A1608" s="25"/>
      <c r="B1608" s="25"/>
      <c r="C1608" s="25"/>
    </row>
    <row r="1609" spans="1:3" ht="12.75">
      <c r="A1609" s="25"/>
      <c r="B1609" s="25"/>
      <c r="C1609" s="25"/>
    </row>
    <row r="1610" spans="1:3" ht="12.75">
      <c r="A1610" s="25"/>
      <c r="B1610" s="25"/>
      <c r="C1610" s="25"/>
    </row>
    <row r="1611" spans="1:3" ht="12.75">
      <c r="A1611" s="25"/>
      <c r="B1611" s="25"/>
      <c r="C1611" s="25"/>
    </row>
    <row r="1612" spans="1:3" ht="12.75">
      <c r="A1612" s="25"/>
      <c r="B1612" s="25"/>
      <c r="C1612" s="25"/>
    </row>
    <row r="1613" spans="1:3" ht="12.75">
      <c r="A1613" s="25"/>
      <c r="B1613" s="25"/>
      <c r="C1613" s="25"/>
    </row>
    <row r="1614" spans="1:3" ht="12.75">
      <c r="A1614" s="25"/>
      <c r="B1614" s="25"/>
      <c r="C1614" s="25"/>
    </row>
    <row r="1615" spans="1:3" ht="12.75">
      <c r="A1615" s="25"/>
      <c r="B1615" s="25"/>
      <c r="C1615" s="25"/>
    </row>
    <row r="1616" spans="1:3" ht="12.75">
      <c r="A1616" s="25"/>
      <c r="B1616" s="25"/>
      <c r="C1616" s="25"/>
    </row>
    <row r="1617" spans="1:3" ht="12.75">
      <c r="A1617" s="25"/>
      <c r="B1617" s="25"/>
      <c r="C1617" s="25"/>
    </row>
    <row r="1618" spans="1:3" ht="12.75">
      <c r="A1618" s="25"/>
      <c r="B1618" s="25"/>
      <c r="C1618" s="25"/>
    </row>
    <row r="1619" spans="1:3" ht="12.75">
      <c r="A1619" s="25"/>
      <c r="B1619" s="25"/>
      <c r="C1619" s="25"/>
    </row>
    <row r="1620" spans="1:3" ht="12.75">
      <c r="A1620" s="25"/>
      <c r="B1620" s="25"/>
      <c r="C1620" s="25"/>
    </row>
    <row r="1621" spans="1:3" ht="12.75">
      <c r="A1621" s="25"/>
      <c r="B1621" s="25"/>
      <c r="C1621" s="25"/>
    </row>
    <row r="1622" spans="1:3" ht="12.75">
      <c r="A1622" s="25"/>
      <c r="B1622" s="25"/>
      <c r="C1622" s="25"/>
    </row>
    <row r="1623" spans="1:3" ht="12.75">
      <c r="A1623" s="25"/>
      <c r="B1623" s="25"/>
      <c r="C1623" s="25"/>
    </row>
    <row r="1624" spans="1:3" ht="12.75">
      <c r="A1624" s="25"/>
      <c r="B1624" s="25"/>
      <c r="C1624" s="25"/>
    </row>
    <row r="1625" spans="1:3" ht="12.75">
      <c r="A1625" s="25"/>
      <c r="B1625" s="25"/>
      <c r="C1625" s="25"/>
    </row>
    <row r="1626" spans="1:3" ht="12.75">
      <c r="A1626" s="25"/>
      <c r="B1626" s="25"/>
      <c r="C1626" s="25"/>
    </row>
    <row r="1627" spans="1:3" ht="12.75">
      <c r="A1627" s="25"/>
      <c r="B1627" s="25"/>
      <c r="C1627" s="25"/>
    </row>
    <row r="1628" spans="1:3" ht="12.75">
      <c r="A1628" s="25"/>
      <c r="B1628" s="25"/>
      <c r="C1628" s="25"/>
    </row>
    <row r="1629" spans="1:3" ht="12.75">
      <c r="A1629" s="25"/>
      <c r="B1629" s="25"/>
      <c r="C1629" s="25"/>
    </row>
    <row r="1630" spans="1:3" ht="12.75">
      <c r="A1630" s="25"/>
      <c r="B1630" s="25"/>
      <c r="C1630" s="25"/>
    </row>
    <row r="1631" spans="1:3" ht="12.75">
      <c r="A1631" s="25"/>
      <c r="B1631" s="25"/>
      <c r="C1631" s="25"/>
    </row>
    <row r="1632" spans="1:3" ht="12.75">
      <c r="A1632" s="25"/>
      <c r="B1632" s="25"/>
      <c r="C1632" s="25"/>
    </row>
    <row r="1633" spans="1:3" ht="12.75">
      <c r="A1633" s="25"/>
      <c r="B1633" s="25"/>
      <c r="C1633" s="25"/>
    </row>
    <row r="1634" spans="1:3" ht="12.75">
      <c r="A1634" s="25"/>
      <c r="B1634" s="25"/>
      <c r="C1634" s="25"/>
    </row>
    <row r="1635" spans="1:3" ht="12.75">
      <c r="A1635" s="25"/>
      <c r="B1635" s="25"/>
      <c r="C1635" s="25"/>
    </row>
    <row r="1636" spans="1:3" ht="12.75">
      <c r="A1636" s="25"/>
      <c r="B1636" s="25"/>
      <c r="C1636" s="25"/>
    </row>
    <row r="1637" spans="1:3" ht="12.75">
      <c r="A1637" s="25"/>
      <c r="B1637" s="25"/>
      <c r="C1637" s="25"/>
    </row>
    <row r="1638" spans="1:3" ht="12.75">
      <c r="A1638" s="25"/>
      <c r="B1638" s="25"/>
      <c r="C1638" s="25"/>
    </row>
    <row r="1639" spans="1:3" ht="12.75">
      <c r="A1639" s="25"/>
      <c r="B1639" s="25"/>
      <c r="C1639" s="25"/>
    </row>
    <row r="1640" spans="1:3" ht="12.75">
      <c r="A1640" s="25"/>
      <c r="B1640" s="25"/>
      <c r="C1640" s="25"/>
    </row>
    <row r="1641" spans="1:3" ht="12.75">
      <c r="A1641" s="25"/>
      <c r="B1641" s="25"/>
      <c r="C1641" s="25"/>
    </row>
    <row r="1642" spans="1:3" ht="12.75">
      <c r="A1642" s="25"/>
      <c r="B1642" s="25"/>
      <c r="C1642" s="25"/>
    </row>
    <row r="1643" spans="1:3" ht="12.75">
      <c r="A1643" s="25"/>
      <c r="B1643" s="25"/>
      <c r="C1643" s="25"/>
    </row>
    <row r="1644" spans="1:3" ht="12.75">
      <c r="A1644" s="25"/>
      <c r="B1644" s="25"/>
      <c r="C1644" s="25"/>
    </row>
    <row r="1645" spans="1:3" ht="12.75">
      <c r="A1645" s="25"/>
      <c r="B1645" s="25"/>
      <c r="C1645" s="25"/>
    </row>
    <row r="1646" spans="1:3" ht="12.75">
      <c r="A1646" s="25"/>
      <c r="B1646" s="25"/>
      <c r="C1646" s="25"/>
    </row>
    <row r="1647" spans="1:3" ht="12.75">
      <c r="A1647" s="25"/>
      <c r="B1647" s="25"/>
      <c r="C1647" s="25"/>
    </row>
    <row r="1648" spans="1:3" ht="12.75">
      <c r="A1648" s="25"/>
      <c r="B1648" s="25"/>
      <c r="C1648" s="25"/>
    </row>
    <row r="1649" spans="1:3" ht="12.75">
      <c r="A1649" s="25"/>
      <c r="B1649" s="25"/>
      <c r="C1649" s="25"/>
    </row>
    <row r="1650" spans="1:3" ht="12.75">
      <c r="A1650" s="25"/>
      <c r="B1650" s="25"/>
      <c r="C1650" s="25"/>
    </row>
    <row r="1651" spans="1:3" ht="12.75">
      <c r="A1651" s="25"/>
      <c r="B1651" s="25"/>
      <c r="C1651" s="25"/>
    </row>
    <row r="1652" spans="1:3" ht="12.75">
      <c r="A1652" s="25"/>
      <c r="B1652" s="25"/>
      <c r="C1652" s="25"/>
    </row>
    <row r="1653" spans="1:3" ht="12.75">
      <c r="A1653" s="25"/>
      <c r="B1653" s="25"/>
      <c r="C1653" s="25"/>
    </row>
    <row r="1654" spans="1:3" ht="12.75">
      <c r="A1654" s="25"/>
      <c r="B1654" s="25"/>
      <c r="C1654" s="25"/>
    </row>
    <row r="1655" spans="1:3" ht="12.75">
      <c r="A1655" s="25"/>
      <c r="B1655" s="25"/>
      <c r="C1655" s="25"/>
    </row>
    <row r="1656" spans="1:3" ht="12.75">
      <c r="A1656" s="25"/>
      <c r="B1656" s="25"/>
      <c r="C1656" s="25"/>
    </row>
    <row r="1657" spans="1:3" ht="12.75">
      <c r="A1657" s="25"/>
      <c r="B1657" s="25"/>
      <c r="C1657" s="25"/>
    </row>
    <row r="1658" spans="1:3" ht="12.75">
      <c r="A1658" s="25"/>
      <c r="B1658" s="25"/>
      <c r="C1658" s="25"/>
    </row>
    <row r="1659" spans="1:3" ht="12.75">
      <c r="A1659" s="25"/>
      <c r="B1659" s="25"/>
      <c r="C1659" s="25"/>
    </row>
    <row r="1660" spans="1:3" ht="12.75">
      <c r="A1660" s="25"/>
      <c r="B1660" s="25"/>
      <c r="C1660" s="25"/>
    </row>
    <row r="1661" spans="1:3" ht="12.75">
      <c r="A1661" s="25"/>
      <c r="B1661" s="25"/>
      <c r="C1661" s="25"/>
    </row>
    <row r="1662" spans="1:3" ht="12.75">
      <c r="A1662" s="25"/>
      <c r="B1662" s="25"/>
      <c r="C1662" s="25"/>
    </row>
    <row r="1663" spans="1:3" ht="12.75">
      <c r="A1663" s="25"/>
      <c r="B1663" s="25"/>
      <c r="C1663" s="25"/>
    </row>
    <row r="1664" spans="1:3" ht="12.75">
      <c r="A1664" s="25"/>
      <c r="B1664" s="25"/>
      <c r="C1664" s="25"/>
    </row>
    <row r="1665" spans="1:3" ht="12.75">
      <c r="A1665" s="25"/>
      <c r="B1665" s="25"/>
      <c r="C1665" s="25"/>
    </row>
    <row r="1666" spans="1:3" ht="12.75">
      <c r="A1666" s="25"/>
      <c r="B1666" s="25"/>
      <c r="C1666" s="25"/>
    </row>
    <row r="1667" spans="1:3" ht="12.75">
      <c r="A1667" s="25"/>
      <c r="B1667" s="25"/>
      <c r="C1667" s="25"/>
    </row>
    <row r="1668" spans="1:3" ht="12.75">
      <c r="A1668" s="25"/>
      <c r="B1668" s="25"/>
      <c r="C1668" s="25"/>
    </row>
    <row r="1669" spans="1:3" ht="12.75">
      <c r="A1669" s="25"/>
      <c r="B1669" s="25"/>
      <c r="C1669" s="25"/>
    </row>
    <row r="1670" spans="1:3" ht="12.75">
      <c r="A1670" s="25"/>
      <c r="B1670" s="25"/>
      <c r="C1670" s="25"/>
    </row>
    <row r="1671" spans="1:3" ht="12.75">
      <c r="A1671" s="25"/>
      <c r="B1671" s="25"/>
      <c r="C1671" s="25"/>
    </row>
    <row r="1672" spans="1:3" ht="12.75">
      <c r="A1672" s="25"/>
      <c r="B1672" s="25"/>
      <c r="C1672" s="25"/>
    </row>
    <row r="1673" spans="1:3" ht="12.75">
      <c r="A1673" s="25"/>
      <c r="B1673" s="25"/>
      <c r="C1673" s="25"/>
    </row>
    <row r="1674" spans="1:3" ht="12.75">
      <c r="A1674" s="25"/>
      <c r="B1674" s="25"/>
      <c r="C1674" s="25"/>
    </row>
    <row r="1675" spans="1:3" ht="12.75">
      <c r="A1675" s="25"/>
      <c r="B1675" s="25"/>
      <c r="C1675" s="25"/>
    </row>
    <row r="1676" spans="1:3" ht="12.75">
      <c r="A1676" s="25"/>
      <c r="B1676" s="25"/>
      <c r="C1676" s="25"/>
    </row>
    <row r="1677" spans="1:3" ht="12.75">
      <c r="A1677" s="25"/>
      <c r="B1677" s="25"/>
      <c r="C1677" s="25"/>
    </row>
    <row r="1678" spans="1:3" ht="12.75">
      <c r="A1678" s="25"/>
      <c r="B1678" s="25"/>
      <c r="C1678" s="25"/>
    </row>
    <row r="1679" spans="1:3" ht="12.75">
      <c r="A1679" s="25"/>
      <c r="B1679" s="25"/>
      <c r="C1679" s="25"/>
    </row>
    <row r="1680" spans="1:3" ht="12.75">
      <c r="A1680" s="25"/>
      <c r="B1680" s="25"/>
      <c r="C1680" s="25"/>
    </row>
    <row r="1681" spans="1:3" ht="12.75">
      <c r="A1681" s="25"/>
      <c r="B1681" s="25"/>
      <c r="C1681" s="25"/>
    </row>
    <row r="1682" spans="1:3" ht="12.75">
      <c r="A1682" s="25"/>
      <c r="B1682" s="25"/>
      <c r="C1682" s="25"/>
    </row>
    <row r="1683" spans="1:3" ht="12.75">
      <c r="A1683" s="25"/>
      <c r="B1683" s="25"/>
      <c r="C1683" s="25"/>
    </row>
    <row r="1684" spans="1:3" ht="12.75">
      <c r="A1684" s="25"/>
      <c r="B1684" s="25"/>
      <c r="C1684" s="25"/>
    </row>
    <row r="1685" spans="1:3" ht="12.75">
      <c r="A1685" s="25"/>
      <c r="B1685" s="25"/>
      <c r="C1685" s="25"/>
    </row>
    <row r="1686" spans="1:3" ht="12.75">
      <c r="A1686" s="25"/>
      <c r="B1686" s="25"/>
      <c r="C1686" s="25"/>
    </row>
    <row r="1687" spans="1:3" ht="12.75">
      <c r="A1687" s="25"/>
      <c r="B1687" s="25"/>
      <c r="C1687" s="25"/>
    </row>
    <row r="1688" spans="1:3" ht="12.75">
      <c r="A1688" s="25"/>
      <c r="B1688" s="25"/>
      <c r="C1688" s="25"/>
    </row>
    <row r="1689" spans="1:3" ht="12.75">
      <c r="A1689" s="25"/>
      <c r="B1689" s="25"/>
      <c r="C1689" s="25"/>
    </row>
    <row r="1690" spans="1:3" ht="12.75">
      <c r="A1690" s="25"/>
      <c r="B1690" s="25"/>
      <c r="C1690" s="25"/>
    </row>
    <row r="1691" spans="1:3" ht="12.75">
      <c r="A1691" s="25"/>
      <c r="B1691" s="25"/>
      <c r="C1691" s="25"/>
    </row>
    <row r="1692" spans="1:3" ht="12.75">
      <c r="A1692" s="25"/>
      <c r="B1692" s="25"/>
      <c r="C1692" s="25"/>
    </row>
    <row r="1693" spans="1:3" ht="12.75">
      <c r="A1693" s="25"/>
      <c r="B1693" s="25"/>
      <c r="C1693" s="25"/>
    </row>
    <row r="1694" spans="1:3" ht="12.75">
      <c r="A1694" s="25"/>
      <c r="B1694" s="25"/>
      <c r="C1694" s="25"/>
    </row>
    <row r="1695" spans="1:3" ht="12.75">
      <c r="A1695" s="25"/>
      <c r="B1695" s="25"/>
      <c r="C1695" s="25"/>
    </row>
    <row r="1696" spans="1:3" ht="12.75">
      <c r="A1696" s="25"/>
      <c r="B1696" s="25"/>
      <c r="C1696" s="25"/>
    </row>
    <row r="1697" spans="1:3" ht="12.75">
      <c r="A1697" s="25"/>
      <c r="B1697" s="25"/>
      <c r="C1697" s="25"/>
    </row>
    <row r="1698" spans="1:3" ht="12.75">
      <c r="A1698" s="25"/>
      <c r="B1698" s="25"/>
      <c r="C1698" s="25"/>
    </row>
    <row r="1699" spans="1:3" ht="12.75">
      <c r="A1699" s="25"/>
      <c r="B1699" s="25"/>
      <c r="C1699" s="25"/>
    </row>
    <row r="1700" spans="1:3" ht="12.75">
      <c r="A1700" s="25"/>
      <c r="B1700" s="25"/>
      <c r="C1700" s="25"/>
    </row>
    <row r="1701" spans="1:3" ht="12.75">
      <c r="A1701" s="25"/>
      <c r="B1701" s="25"/>
      <c r="C1701" s="25"/>
    </row>
    <row r="1702" spans="1:3" ht="12.75">
      <c r="A1702" s="25"/>
      <c r="B1702" s="25"/>
      <c r="C1702" s="25"/>
    </row>
  </sheetData>
  <sheetProtection/>
  <mergeCells count="10">
    <mergeCell ref="A5:G5"/>
    <mergeCell ref="A6:G6"/>
    <mergeCell ref="A7:G7"/>
    <mergeCell ref="A8:G8"/>
    <mergeCell ref="A13:G13"/>
    <mergeCell ref="A14:G14"/>
    <mergeCell ref="A9:G9"/>
    <mergeCell ref="A10:G10"/>
    <mergeCell ref="A11:G11"/>
    <mergeCell ref="A12:G12"/>
  </mergeCells>
  <dataValidations count="1">
    <dataValidation type="textLength" allowBlank="1" showInputMessage="1" showErrorMessage="1" errorTitle="Protected" error="Press 'Cancel'" sqref="A5:E5">
      <formula1>0</formula1>
      <formula2>0</formula2>
    </dataValidation>
  </dataValidations>
  <printOptions/>
  <pageMargins left="0.75" right="0.75" top="1" bottom="1" header="0.5" footer="0.5"/>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Sheet7"/>
  <dimension ref="A1:V154"/>
  <sheetViews>
    <sheetView zoomScale="90" zoomScaleNormal="90" zoomScaleSheetLayoutView="75" zoomScalePageLayoutView="0" workbookViewId="0" topLeftCell="A43">
      <selection activeCell="F71" sqref="F71"/>
    </sheetView>
  </sheetViews>
  <sheetFormatPr defaultColWidth="9.140625" defaultRowHeight="16.5" customHeight="1"/>
  <cols>
    <col min="1" max="1" width="5.421875" style="7" customWidth="1"/>
    <col min="2" max="2" width="5.28125" style="10" customWidth="1"/>
    <col min="3" max="3" width="25.7109375" style="9" customWidth="1"/>
    <col min="4" max="4" width="11.7109375" style="9" customWidth="1"/>
    <col min="5" max="5" width="11.28125" style="5" customWidth="1"/>
    <col min="6" max="6" width="9.28125" style="12" customWidth="1"/>
    <col min="7" max="7" width="3.140625" style="9" customWidth="1"/>
    <col min="8" max="8" width="5.28125" style="7" customWidth="1"/>
    <col min="9" max="9" width="5.28125" style="10" customWidth="1"/>
    <col min="10" max="10" width="25.7109375" style="9" customWidth="1"/>
    <col min="11" max="11" width="10.8515625" style="9" customWidth="1"/>
    <col min="12" max="12" width="10.7109375" style="5" customWidth="1"/>
    <col min="13" max="13" width="9.00390625" style="5" customWidth="1"/>
    <col min="14" max="14" width="9.140625" style="9" customWidth="1"/>
    <col min="15" max="15" width="9.140625" style="34" customWidth="1"/>
    <col min="16" max="16384" width="9.140625" style="9" customWidth="1"/>
  </cols>
  <sheetData>
    <row r="1" spans="1:22" s="2" customFormat="1" ht="16.5" customHeight="1">
      <c r="A1" s="42"/>
      <c r="B1" s="23" t="s">
        <v>16</v>
      </c>
      <c r="C1" s="90" t="str">
        <f>INDEX('Competitors&amp;Timetable'!F1:H144,MATCH(B1,'Competitors&amp;Timetable'!F1:F157,0),2)</f>
        <v>70m Hurdles Under 13 Girls</v>
      </c>
      <c r="D1" s="91"/>
      <c r="E1" s="92"/>
      <c r="F1" s="29" t="s">
        <v>276</v>
      </c>
      <c r="H1" s="14"/>
      <c r="I1" s="36" t="s">
        <v>28</v>
      </c>
      <c r="J1" s="90" t="str">
        <f>INDEX('Competitors&amp;Timetable'!F1:H144,MATCH(I1,'Competitors&amp;Timetable'!F1:F157,0),2)</f>
        <v>75m Hurdles Under 15 Girls / Under 13 Boys</v>
      </c>
      <c r="K1" s="91"/>
      <c r="L1" s="92"/>
      <c r="M1" s="82" t="s">
        <v>276</v>
      </c>
      <c r="N1" s="6"/>
      <c r="O1" s="34"/>
      <c r="P1" s="6"/>
      <c r="Q1" s="6"/>
      <c r="R1" s="6"/>
      <c r="S1" s="6"/>
      <c r="T1" s="6"/>
      <c r="U1" s="6"/>
      <c r="V1" s="6"/>
    </row>
    <row r="2" spans="1:13" ht="16.5" customHeight="1">
      <c r="A2" s="50">
        <v>1</v>
      </c>
      <c r="B2" s="20">
        <v>11</v>
      </c>
      <c r="C2" s="15" t="str">
        <f>INDEX(EntryList,MATCH(B2,'Competitors&amp;Timetable'!A1:A401,0),2)</f>
        <v>Bethany Murray</v>
      </c>
      <c r="D2" s="81" t="s">
        <v>87</v>
      </c>
      <c r="E2" s="78">
        <v>12.4</v>
      </c>
      <c r="F2" s="76" t="s">
        <v>364</v>
      </c>
      <c r="G2" s="2"/>
      <c r="H2" s="22">
        <v>1</v>
      </c>
      <c r="I2" s="20">
        <v>14</v>
      </c>
      <c r="J2" s="15" t="str">
        <f>INDEX(EntryList,MATCH(I2,'Competitors&amp;Timetable'!A1:A401,0),2)</f>
        <v>Jenna Richards</v>
      </c>
      <c r="K2" s="84" t="s">
        <v>103</v>
      </c>
      <c r="L2" s="78">
        <v>12.76</v>
      </c>
      <c r="M2" s="76" t="s">
        <v>339</v>
      </c>
    </row>
    <row r="3" spans="1:13" ht="16.5" customHeight="1">
      <c r="A3" s="50">
        <v>2</v>
      </c>
      <c r="B3" s="20">
        <v>18</v>
      </c>
      <c r="C3" s="15" t="str">
        <f>INDEX(EntryList,MATCH(B3,'Competitors&amp;Timetable'!A1:A401,0),2)</f>
        <v>Kirsty Robertson</v>
      </c>
      <c r="D3" s="81" t="s">
        <v>87</v>
      </c>
      <c r="E3" s="78">
        <v>14.49</v>
      </c>
      <c r="F3" s="76" t="s">
        <v>340</v>
      </c>
      <c r="G3" s="2"/>
      <c r="H3" s="22">
        <v>1</v>
      </c>
      <c r="I3" s="20">
        <v>29</v>
      </c>
      <c r="J3" s="15" t="str">
        <f>INDEX(EntryList,MATCH(I3,'Competitors&amp;Timetable'!A1:A401,0),2)</f>
        <v>Fraser Cousin</v>
      </c>
      <c r="K3" s="84" t="s">
        <v>117</v>
      </c>
      <c r="L3" s="78">
        <v>14.09</v>
      </c>
      <c r="M3" s="76" t="s">
        <v>366</v>
      </c>
    </row>
    <row r="4" spans="1:13" ht="16.5" customHeight="1">
      <c r="A4" s="50">
        <v>3</v>
      </c>
      <c r="B4" s="20">
        <v>41</v>
      </c>
      <c r="C4" s="15" t="str">
        <f>INDEX(EntryList,MATCH(B4,'Competitors&amp;Timetable'!A1:A401,0),2)</f>
        <v>Lauren Wilkie</v>
      </c>
      <c r="D4" s="81" t="s">
        <v>87</v>
      </c>
      <c r="E4" s="78">
        <v>16.69</v>
      </c>
      <c r="F4" s="76" t="s">
        <v>345</v>
      </c>
      <c r="G4" s="2"/>
      <c r="H4" s="22">
        <v>2</v>
      </c>
      <c r="I4" s="20">
        <v>50</v>
      </c>
      <c r="J4" s="15" t="str">
        <f>INDEX(EntryList,MATCH(I4,'Competitors&amp;Timetable'!A1:A401,0),2)</f>
        <v>Duncan Pennycook</v>
      </c>
      <c r="K4" s="84" t="s">
        <v>117</v>
      </c>
      <c r="L4" s="78">
        <v>18.58</v>
      </c>
      <c r="M4" s="76" t="s">
        <v>349</v>
      </c>
    </row>
    <row r="5" spans="1:13" ht="16.5" customHeight="1">
      <c r="A5" s="42" t="s">
        <v>233</v>
      </c>
      <c r="B5" s="20">
        <v>43</v>
      </c>
      <c r="C5" s="15" t="str">
        <f>INDEX(EntryList,MATCH(B5,'Competitors&amp;Timetable'!A1:A401,0),2)</f>
        <v>Jessica Lettice</v>
      </c>
      <c r="D5" s="81" t="s">
        <v>87</v>
      </c>
      <c r="E5" s="81" t="s">
        <v>233</v>
      </c>
      <c r="F5" s="76" t="s">
        <v>365</v>
      </c>
      <c r="G5" s="2"/>
      <c r="H5" s="22"/>
      <c r="I5" s="20" t="s">
        <v>46</v>
      </c>
      <c r="J5" s="15" t="str">
        <f>INDEX(EntryList,MATCH(I5,'Competitors&amp;Timetable'!A1:A401,0),2)</f>
        <v> </v>
      </c>
      <c r="K5" s="15"/>
      <c r="L5" s="15" t="str">
        <f>INDEX(EntryList,MATCH(I5,'Competitors&amp;Timetable'!A1:A401,0),3)</f>
        <v> </v>
      </c>
      <c r="M5" s="42"/>
    </row>
    <row r="6" spans="1:13" ht="16.5" customHeight="1">
      <c r="A6" s="42"/>
      <c r="B6" s="20" t="s">
        <v>46</v>
      </c>
      <c r="C6" s="15" t="str">
        <f>INDEX(EntryList,MATCH(B6,'Competitors&amp;Timetable'!A1:A401,0),2)</f>
        <v> </v>
      </c>
      <c r="D6" s="15"/>
      <c r="E6" s="15" t="str">
        <f>INDEX(EntryList,MATCH(B6,'Competitors&amp;Timetable'!A1:A401,0),3)</f>
        <v> </v>
      </c>
      <c r="F6" s="42"/>
      <c r="G6" s="2"/>
      <c r="H6" s="22"/>
      <c r="I6" s="20" t="s">
        <v>46</v>
      </c>
      <c r="J6" s="15" t="str">
        <f>INDEX(EntryList,MATCH(I6,'Competitors&amp;Timetable'!A1:A401,0),2)</f>
        <v> </v>
      </c>
      <c r="K6" s="15"/>
      <c r="L6" s="15" t="str">
        <f>INDEX(EntryList,MATCH(I6,'Competitors&amp;Timetable'!A1:A401,0),3)</f>
        <v> </v>
      </c>
      <c r="M6" s="42"/>
    </row>
    <row r="7" spans="1:13" ht="16.5" customHeight="1">
      <c r="A7" s="42"/>
      <c r="B7" s="20" t="s">
        <v>46</v>
      </c>
      <c r="C7" s="15" t="str">
        <f>INDEX(EntryList,MATCH(B7,'Competitors&amp;Timetable'!A1:A401,0),2)</f>
        <v> </v>
      </c>
      <c r="D7" s="15"/>
      <c r="E7" s="15" t="str">
        <f>INDEX(EntryList,MATCH(B7,'Competitors&amp;Timetable'!A1:A401,0),3)</f>
        <v> </v>
      </c>
      <c r="F7" s="42"/>
      <c r="G7" s="2"/>
      <c r="H7" s="22"/>
      <c r="I7" s="20" t="s">
        <v>46</v>
      </c>
      <c r="J7" s="15" t="str">
        <f>INDEX(EntryList,MATCH(I7,'Competitors&amp;Timetable'!A1:A401,0),2)</f>
        <v> </v>
      </c>
      <c r="K7" s="15"/>
      <c r="L7" s="15" t="str">
        <f>INDEX(EntryList,MATCH(I7,'Competitors&amp;Timetable'!A1:A401,0),3)</f>
        <v> </v>
      </c>
      <c r="M7" s="42"/>
    </row>
    <row r="8" spans="1:13" ht="16.5" customHeight="1">
      <c r="A8" s="42"/>
      <c r="B8" s="20" t="s">
        <v>46</v>
      </c>
      <c r="C8" s="15" t="str">
        <f>INDEX(EntryList,MATCH(B8,'Competitors&amp;Timetable'!A1:A401,0),2)</f>
        <v> </v>
      </c>
      <c r="D8" s="15"/>
      <c r="E8" s="15" t="str">
        <f>INDEX(EntryList,MATCH(B8,'Competitors&amp;Timetable'!A1:A401,0),3)</f>
        <v> </v>
      </c>
      <c r="F8" s="42"/>
      <c r="G8" s="2"/>
      <c r="H8" s="22"/>
      <c r="I8" s="20" t="s">
        <v>46</v>
      </c>
      <c r="J8" s="15" t="str">
        <f>INDEX(EntryList,MATCH(I8,'Competitors&amp;Timetable'!A1:A401,0),2)</f>
        <v> </v>
      </c>
      <c r="K8" s="15"/>
      <c r="L8" s="15" t="str">
        <f>INDEX(EntryList,MATCH(I8,'Competitors&amp;Timetable'!A1:A401,0),3)</f>
        <v> </v>
      </c>
      <c r="M8" s="42"/>
    </row>
    <row r="9" spans="1:13" ht="16.5" customHeight="1">
      <c r="A9" s="22"/>
      <c r="B9" s="20" t="s">
        <v>46</v>
      </c>
      <c r="C9" s="15" t="str">
        <f>INDEX(EntryList,MATCH(B9,'Competitors&amp;Timetable'!A1:A401,0),2)</f>
        <v> </v>
      </c>
      <c r="D9" s="15"/>
      <c r="E9" s="15" t="str">
        <f>INDEX(EntryList,MATCH(B9,'Competitors&amp;Timetable'!A1:A401,0),3)</f>
        <v> </v>
      </c>
      <c r="F9" s="42"/>
      <c r="G9" s="2"/>
      <c r="H9" s="22"/>
      <c r="I9" s="20" t="s">
        <v>46</v>
      </c>
      <c r="J9" s="15" t="str">
        <f>INDEX(EntryList,MATCH(I9,'Competitors&amp;Timetable'!A1:A401,0),2)</f>
        <v> </v>
      </c>
      <c r="K9" s="15"/>
      <c r="L9" s="15" t="str">
        <f>INDEX(EntryList,MATCH(I9,'Competitors&amp;Timetable'!A1:A401,0),3)</f>
        <v> </v>
      </c>
      <c r="M9" s="42"/>
    </row>
    <row r="10" spans="1:15" s="3" customFormat="1" ht="16.5" customHeight="1">
      <c r="A10" s="22"/>
      <c r="B10" s="20"/>
      <c r="C10" s="15"/>
      <c r="D10" s="15"/>
      <c r="E10" s="49" t="s">
        <v>232</v>
      </c>
      <c r="F10" s="56" t="s">
        <v>235</v>
      </c>
      <c r="G10" s="2"/>
      <c r="H10" s="22"/>
      <c r="I10" s="20"/>
      <c r="J10" s="15"/>
      <c r="K10" s="15"/>
      <c r="L10" s="49" t="s">
        <v>232</v>
      </c>
      <c r="M10" s="54" t="s">
        <v>236</v>
      </c>
      <c r="O10" s="34"/>
    </row>
    <row r="11" spans="1:13" ht="16.5" customHeight="1">
      <c r="A11" s="16"/>
      <c r="B11" s="17"/>
      <c r="C11" s="18"/>
      <c r="D11" s="18"/>
      <c r="E11" s="18"/>
      <c r="F11" s="19"/>
      <c r="G11" s="2"/>
      <c r="J11" s="18"/>
      <c r="K11" s="18"/>
      <c r="L11" s="18"/>
      <c r="M11" s="19"/>
    </row>
    <row r="12" spans="1:13" ht="16.5" customHeight="1">
      <c r="A12" s="24"/>
      <c r="B12" s="23" t="s">
        <v>29</v>
      </c>
      <c r="C12" s="114" t="str">
        <f>INDEX('Competitors&amp;Timetable'!F1:H144,MATCH(B12,'Competitors&amp;Timetable'!F1:F157,0),2)</f>
        <v>80m Hurdles Under 17 Women / Under 15 Boys</v>
      </c>
      <c r="D12" s="115"/>
      <c r="E12" s="116"/>
      <c r="F12" s="29" t="s">
        <v>276</v>
      </c>
      <c r="G12" s="3"/>
      <c r="H12" s="24"/>
      <c r="I12" s="23" t="s">
        <v>30</v>
      </c>
      <c r="J12" s="90" t="str">
        <f>INDEX('Competitors&amp;Timetable'!F1:H144,MATCH(I12,'Competitors&amp;Timetable'!F1:F157,0),2)</f>
        <v>100m Under 11 Girls</v>
      </c>
      <c r="K12" s="91"/>
      <c r="L12" s="92"/>
      <c r="M12" s="83" t="s">
        <v>276</v>
      </c>
    </row>
    <row r="13" spans="1:13" ht="16.5" customHeight="1">
      <c r="A13" s="22">
        <v>1</v>
      </c>
      <c r="B13" s="20">
        <v>79</v>
      </c>
      <c r="C13" s="15" t="str">
        <f>INDEX(EntryList,MATCH(B13,'Competitors&amp;Timetable'!A1:A401,0),2)</f>
        <v>Gareth Fleming</v>
      </c>
      <c r="D13" s="81" t="s">
        <v>112</v>
      </c>
      <c r="E13" s="78">
        <v>13.44</v>
      </c>
      <c r="F13" s="76" t="s">
        <v>367</v>
      </c>
      <c r="G13" s="2"/>
      <c r="H13" s="22">
        <v>1</v>
      </c>
      <c r="I13" s="20">
        <v>19</v>
      </c>
      <c r="J13" s="15" t="str">
        <f>INDEX(EntryList,MATCH(I13,'Competitors&amp;Timetable'!A1:A401,0),2)</f>
        <v>Olivia Harris</v>
      </c>
      <c r="K13" s="81" t="s">
        <v>89</v>
      </c>
      <c r="L13" s="78">
        <v>16.15</v>
      </c>
      <c r="M13" s="76" t="s">
        <v>356</v>
      </c>
    </row>
    <row r="14" spans="1:13" ht="16.5" customHeight="1">
      <c r="A14" s="22">
        <v>1</v>
      </c>
      <c r="B14" s="20">
        <v>34</v>
      </c>
      <c r="C14" s="15" t="str">
        <f>INDEX(EntryList,MATCH(B14,'Competitors&amp;Timetable'!A1:A401,0),2)</f>
        <v>Erin Feeley</v>
      </c>
      <c r="D14" s="81" t="s">
        <v>125</v>
      </c>
      <c r="E14" s="78">
        <v>14.42</v>
      </c>
      <c r="F14" s="76" t="s">
        <v>344</v>
      </c>
      <c r="G14" s="2"/>
      <c r="H14" s="22">
        <v>2</v>
      </c>
      <c r="I14" s="20">
        <v>2</v>
      </c>
      <c r="J14" s="15" t="str">
        <f>INDEX(EntryList,MATCH(I14,'Competitors&amp;Timetable'!A1:A401,0),2)</f>
        <v>Sarah Robertson</v>
      </c>
      <c r="K14" s="81" t="s">
        <v>89</v>
      </c>
      <c r="L14" s="78">
        <v>16.55</v>
      </c>
      <c r="M14" s="76" t="s">
        <v>346</v>
      </c>
    </row>
    <row r="15" spans="1:13" ht="16.5" customHeight="1">
      <c r="A15" s="22" t="s">
        <v>234</v>
      </c>
      <c r="B15" s="20">
        <v>39</v>
      </c>
      <c r="C15" s="15" t="str">
        <f>INDEX(EntryList,MATCH(B15,'Competitors&amp;Timetable'!A1:A401,0),2)</f>
        <v>Ellen Kristoffersen</v>
      </c>
      <c r="D15" s="81" t="s">
        <v>125</v>
      </c>
      <c r="E15" s="81" t="s">
        <v>286</v>
      </c>
      <c r="F15" s="76" t="s">
        <v>365</v>
      </c>
      <c r="G15" s="2"/>
      <c r="H15" s="22">
        <v>3</v>
      </c>
      <c r="I15" s="20">
        <v>16</v>
      </c>
      <c r="J15" s="15" t="str">
        <f>INDEX(EntryList,MATCH(I15,'Competitors&amp;Timetable'!A1:A401,0),2)</f>
        <v>Anise Wilson</v>
      </c>
      <c r="K15" s="81" t="s">
        <v>89</v>
      </c>
      <c r="L15" s="78">
        <v>16.6</v>
      </c>
      <c r="M15" s="76" t="s">
        <v>346</v>
      </c>
    </row>
    <row r="16" spans="1:13" ht="16.5" customHeight="1">
      <c r="A16" s="22"/>
      <c r="B16" s="20" t="s">
        <v>46</v>
      </c>
      <c r="C16" s="15" t="str">
        <f>INDEX(EntryList,MATCH(B16,'Competitors&amp;Timetable'!A1:A401,0),2)</f>
        <v> </v>
      </c>
      <c r="D16" s="15"/>
      <c r="E16" s="15" t="str">
        <f>INDEX(EntryList,MATCH(B16,'Competitors&amp;Timetable'!A1:A401,0),3)</f>
        <v> </v>
      </c>
      <c r="F16" s="42"/>
      <c r="G16" s="2"/>
      <c r="H16" s="22">
        <v>4</v>
      </c>
      <c r="I16" s="20">
        <v>5</v>
      </c>
      <c r="J16" s="15" t="str">
        <f>INDEX(EntryList,MATCH(I16,'Competitors&amp;Timetable'!A1:A401,0),2)</f>
        <v>Emily Lettice</v>
      </c>
      <c r="K16" s="81" t="s">
        <v>89</v>
      </c>
      <c r="L16" s="78">
        <v>16.77</v>
      </c>
      <c r="M16" s="76" t="s">
        <v>346</v>
      </c>
    </row>
    <row r="17" spans="1:13" ht="16.5" customHeight="1">
      <c r="A17" s="22"/>
      <c r="B17" s="20" t="s">
        <v>46</v>
      </c>
      <c r="C17" s="15" t="str">
        <f>INDEX(EntryList,MATCH(B17,'Competitors&amp;Timetable'!A1:A401,0),2)</f>
        <v> </v>
      </c>
      <c r="D17" s="15"/>
      <c r="E17" s="15" t="str">
        <f>INDEX(EntryList,MATCH(B17,'Competitors&amp;Timetable'!A1:A401,0),3)</f>
        <v> </v>
      </c>
      <c r="F17" s="42"/>
      <c r="G17" s="2"/>
      <c r="H17" s="22">
        <v>5</v>
      </c>
      <c r="I17" s="20">
        <v>17</v>
      </c>
      <c r="J17" s="15" t="str">
        <f>INDEX(EntryList,MATCH(I17,'Competitors&amp;Timetable'!A1:A401,0),2)</f>
        <v>Mairead Purves</v>
      </c>
      <c r="K17" s="81" t="s">
        <v>89</v>
      </c>
      <c r="L17" s="78">
        <v>18.09</v>
      </c>
      <c r="M17" s="76" t="s">
        <v>357</v>
      </c>
    </row>
    <row r="18" spans="1:13" ht="16.5" customHeight="1">
      <c r="A18" s="22"/>
      <c r="B18" s="20" t="s">
        <v>46</v>
      </c>
      <c r="C18" s="15" t="str">
        <f>INDEX(EntryList,MATCH(B18,'Competitors&amp;Timetable'!A1:A401,0),2)</f>
        <v> </v>
      </c>
      <c r="D18" s="15"/>
      <c r="E18" s="15" t="str">
        <f>INDEX(EntryList,MATCH(B18,'Competitors&amp;Timetable'!A1:A401,0),3)</f>
        <v> </v>
      </c>
      <c r="F18" s="42"/>
      <c r="G18" s="2"/>
      <c r="H18" s="22">
        <v>6</v>
      </c>
      <c r="I18" s="20">
        <v>9</v>
      </c>
      <c r="J18" s="15" t="str">
        <f>INDEX(EntryList,MATCH(I18,'Competitors&amp;Timetable'!A1:A401,0),2)</f>
        <v>Elle Bowler</v>
      </c>
      <c r="K18" s="81" t="s">
        <v>89</v>
      </c>
      <c r="L18" s="78">
        <v>18.8</v>
      </c>
      <c r="M18" s="76" t="s">
        <v>335</v>
      </c>
    </row>
    <row r="19" spans="1:15" s="3" customFormat="1" ht="16.5" customHeight="1">
      <c r="A19" s="22"/>
      <c r="B19" s="20" t="s">
        <v>46</v>
      </c>
      <c r="C19" s="15" t="str">
        <f>INDEX(EntryList,MATCH(B19,'Competitors&amp;Timetable'!A1:A401,0),2)</f>
        <v> </v>
      </c>
      <c r="D19" s="15"/>
      <c r="E19" s="15" t="str">
        <f>INDEX(EntryList,MATCH(B19,'Competitors&amp;Timetable'!A1:A401,0),3)</f>
        <v> </v>
      </c>
      <c r="F19" s="42"/>
      <c r="G19" s="2"/>
      <c r="H19" s="22" t="s">
        <v>234</v>
      </c>
      <c r="I19" s="20">
        <v>6</v>
      </c>
      <c r="J19" s="15" t="str">
        <f>INDEX(EntryList,MATCH(I19,'Competitors&amp;Timetable'!A1:A401,0),2)</f>
        <v>Natasha Selkirk</v>
      </c>
      <c r="K19" s="81" t="s">
        <v>89</v>
      </c>
      <c r="L19" s="81" t="s">
        <v>286</v>
      </c>
      <c r="M19" s="80" t="s">
        <v>365</v>
      </c>
      <c r="O19" s="35"/>
    </row>
    <row r="20" spans="1:13" ht="16.5" customHeight="1">
      <c r="A20" s="22"/>
      <c r="B20" s="20" t="s">
        <v>46</v>
      </c>
      <c r="C20" s="15" t="str">
        <f>INDEX(EntryList,MATCH(B20,'Competitors&amp;Timetable'!A1:A401,0),2)</f>
        <v> </v>
      </c>
      <c r="D20" s="15"/>
      <c r="E20" s="15" t="str">
        <f>INDEX(EntryList,MATCH(B20,'Competitors&amp;Timetable'!A1:A401,0),3)</f>
        <v> </v>
      </c>
      <c r="F20" s="42"/>
      <c r="G20" s="2"/>
      <c r="H20" s="22" t="s">
        <v>234</v>
      </c>
      <c r="I20" s="20">
        <v>8</v>
      </c>
      <c r="J20" s="15" t="str">
        <f>INDEX(EntryList,MATCH(I20,'Competitors&amp;Timetable'!A1:A401,0),2)</f>
        <v>Nicole Selkirk</v>
      </c>
      <c r="K20" s="81" t="s">
        <v>89</v>
      </c>
      <c r="L20" s="81" t="s">
        <v>286</v>
      </c>
      <c r="M20" s="80" t="s">
        <v>365</v>
      </c>
    </row>
    <row r="21" spans="1:13" ht="16.5" customHeight="1">
      <c r="A21" s="22"/>
      <c r="B21" s="20"/>
      <c r="C21" s="15"/>
      <c r="D21" s="15"/>
      <c r="E21" s="49" t="s">
        <v>232</v>
      </c>
      <c r="F21" s="56" t="s">
        <v>237</v>
      </c>
      <c r="G21" s="2"/>
      <c r="H21" s="22"/>
      <c r="I21" s="20"/>
      <c r="J21" s="15"/>
      <c r="K21" s="15"/>
      <c r="L21" s="49" t="s">
        <v>232</v>
      </c>
      <c r="M21" s="53" t="s">
        <v>238</v>
      </c>
    </row>
    <row r="22" spans="3:13" ht="16.5" customHeight="1">
      <c r="C22" s="5"/>
      <c r="D22" s="5"/>
      <c r="F22" s="8"/>
      <c r="G22" s="2"/>
      <c r="J22" s="5"/>
      <c r="K22" s="5"/>
      <c r="M22" s="8"/>
    </row>
    <row r="23" spans="1:13" ht="16.5" customHeight="1">
      <c r="A23" s="24"/>
      <c r="B23" s="23" t="s">
        <v>8</v>
      </c>
      <c r="C23" s="90" t="str">
        <f>INDEX('Competitors&amp;Timetable'!F1:H144,MATCH(B23,'Competitors&amp;Timetable'!F1:F157,0),2)</f>
        <v>100m Under 11 Boys</v>
      </c>
      <c r="D23" s="91"/>
      <c r="E23" s="92"/>
      <c r="F23" s="29" t="s">
        <v>276</v>
      </c>
      <c r="G23" s="3"/>
      <c r="H23" s="24"/>
      <c r="I23" s="23" t="s">
        <v>9</v>
      </c>
      <c r="J23" s="90" t="s">
        <v>284</v>
      </c>
      <c r="K23" s="91"/>
      <c r="L23" s="92" t="e">
        <f>INDEX(#REF!,MATCH(I23,#REF!,0),3)</f>
        <v>#REF!</v>
      </c>
      <c r="M23" s="85" t="s">
        <v>276</v>
      </c>
    </row>
    <row r="24" spans="1:13" ht="16.5" customHeight="1">
      <c r="A24" s="22">
        <v>1</v>
      </c>
      <c r="B24" s="20">
        <v>7</v>
      </c>
      <c r="C24" s="15" t="str">
        <f>INDEX(EntryList,MATCH(B24,'Competitors&amp;Timetable'!A1:A401,0),2)</f>
        <v>Fraser Judge</v>
      </c>
      <c r="D24" s="81" t="s">
        <v>91</v>
      </c>
      <c r="E24" s="78">
        <v>15.83</v>
      </c>
      <c r="F24" s="76" t="s">
        <v>340</v>
      </c>
      <c r="G24" s="2"/>
      <c r="H24" s="22">
        <v>1</v>
      </c>
      <c r="I24" s="20">
        <v>12</v>
      </c>
      <c r="J24" s="15" t="str">
        <f>INDEX(EntryList,MATCH(I24,'Competitors&amp;Timetable'!A1:A401,0),2)</f>
        <v>Rachel Hutchison</v>
      </c>
      <c r="K24" s="81" t="s">
        <v>87</v>
      </c>
      <c r="L24" s="78">
        <v>14.99</v>
      </c>
      <c r="M24" s="76" t="s">
        <v>338</v>
      </c>
    </row>
    <row r="25" spans="1:13" ht="16.5" customHeight="1">
      <c r="A25" s="22">
        <v>2</v>
      </c>
      <c r="B25" s="20">
        <v>3</v>
      </c>
      <c r="C25" s="15" t="str">
        <f>INDEX(EntryList,MATCH(B25,'Competitors&amp;Timetable'!A1:A401,0),2)</f>
        <v>Craig Gallagher</v>
      </c>
      <c r="D25" s="81" t="s">
        <v>91</v>
      </c>
      <c r="E25" s="78">
        <v>15.93</v>
      </c>
      <c r="F25" s="76" t="s">
        <v>340</v>
      </c>
      <c r="G25" s="2"/>
      <c r="H25" s="22">
        <v>2</v>
      </c>
      <c r="I25" s="20">
        <v>13</v>
      </c>
      <c r="J25" s="15" t="str">
        <f>INDEX(EntryList,MATCH(I25,'Competitors&amp;Timetable'!A1:A401,0),2)</f>
        <v>Stephanie Purves</v>
      </c>
      <c r="K25" s="81" t="s">
        <v>87</v>
      </c>
      <c r="L25" s="78">
        <v>15.34</v>
      </c>
      <c r="M25" s="76" t="s">
        <v>336</v>
      </c>
    </row>
    <row r="26" spans="1:13" ht="16.5" customHeight="1">
      <c r="A26" s="22">
        <v>3</v>
      </c>
      <c r="B26" s="20">
        <v>22</v>
      </c>
      <c r="C26" s="15" t="str">
        <f>INDEX(EntryList,MATCH(B26,'Competitors&amp;Timetable'!A1:A401,0),2)</f>
        <v>Gregor Hutchison</v>
      </c>
      <c r="D26" s="81" t="s">
        <v>91</v>
      </c>
      <c r="E26" s="78">
        <v>16.12</v>
      </c>
      <c r="F26" s="76" t="s">
        <v>356</v>
      </c>
      <c r="G26" s="2"/>
      <c r="H26" s="22">
        <v>3</v>
      </c>
      <c r="I26" s="20">
        <v>1</v>
      </c>
      <c r="J26" s="15" t="str">
        <f>INDEX(EntryList,MATCH(I26,'Competitors&amp;Timetable'!A1:A401,0),2)</f>
        <v>Niamh Fellenger</v>
      </c>
      <c r="K26" s="81" t="s">
        <v>87</v>
      </c>
      <c r="L26" s="78">
        <v>16.62</v>
      </c>
      <c r="M26" s="76" t="s">
        <v>346</v>
      </c>
    </row>
    <row r="27" spans="1:13" ht="16.5" customHeight="1">
      <c r="A27" s="22">
        <v>4</v>
      </c>
      <c r="B27" s="20">
        <v>25</v>
      </c>
      <c r="C27" s="15" t="str">
        <f>INDEX(EntryList,MATCH(B27,'Competitors&amp;Timetable'!A1:A401,0),2)</f>
        <v>Euan McAlister</v>
      </c>
      <c r="D27" s="81" t="s">
        <v>91</v>
      </c>
      <c r="E27" s="78">
        <v>16.73</v>
      </c>
      <c r="F27" s="76" t="s">
        <v>346</v>
      </c>
      <c r="G27" s="2"/>
      <c r="H27" s="22">
        <v>4</v>
      </c>
      <c r="I27" s="20">
        <v>43</v>
      </c>
      <c r="J27" s="15" t="str">
        <f>INDEX(EntryList,MATCH(I27,'Competitors&amp;Timetable'!A1:A401,0),2)</f>
        <v>Jessica Lettice</v>
      </c>
      <c r="K27" s="81" t="s">
        <v>87</v>
      </c>
      <c r="L27" s="78">
        <v>16.97</v>
      </c>
      <c r="M27" s="76" t="s">
        <v>346</v>
      </c>
    </row>
    <row r="28" spans="1:15" s="11" customFormat="1" ht="16.5" customHeight="1">
      <c r="A28" s="22"/>
      <c r="B28" s="20" t="s">
        <v>46</v>
      </c>
      <c r="C28" s="15" t="str">
        <f>INDEX(EntryList,MATCH(B28,'Competitors&amp;Timetable'!A1:A401,0),2)</f>
        <v> </v>
      </c>
      <c r="D28" s="15"/>
      <c r="E28" s="15" t="str">
        <f>INDEX(EntryList,MATCH(B28,'Competitors&amp;Timetable'!A1:A401,0),3)</f>
        <v> </v>
      </c>
      <c r="F28" s="42"/>
      <c r="G28" s="2"/>
      <c r="H28" s="22"/>
      <c r="I28" s="20" t="s">
        <v>46</v>
      </c>
      <c r="J28" s="15" t="str">
        <f>INDEX(EntryList,MATCH(I28,'Competitors&amp;Timetable'!A1:A401,0),2)</f>
        <v> </v>
      </c>
      <c r="K28" s="15"/>
      <c r="L28" s="15" t="str">
        <f>INDEX(EntryList,MATCH(I28,'Competitors&amp;Timetable'!A1:A401,0),3)</f>
        <v> </v>
      </c>
      <c r="M28" s="42"/>
      <c r="O28" s="35"/>
    </row>
    <row r="29" spans="1:13" ht="16.5" customHeight="1">
      <c r="A29" s="22"/>
      <c r="B29" s="20" t="s">
        <v>46</v>
      </c>
      <c r="C29" s="15" t="str">
        <f>INDEX(EntryList,MATCH(B29,'Competitors&amp;Timetable'!A1:A401,0),2)</f>
        <v> </v>
      </c>
      <c r="D29" s="15"/>
      <c r="E29" s="15" t="str">
        <f>INDEX(EntryList,MATCH(B29,'Competitors&amp;Timetable'!A1:A401,0),3)</f>
        <v> </v>
      </c>
      <c r="F29" s="42"/>
      <c r="G29" s="2"/>
      <c r="H29" s="22"/>
      <c r="I29" s="20" t="s">
        <v>46</v>
      </c>
      <c r="J29" s="15" t="str">
        <f>INDEX(EntryList,MATCH(I29,'Competitors&amp;Timetable'!A1:A401,0),2)</f>
        <v> </v>
      </c>
      <c r="K29" s="15"/>
      <c r="L29" s="15" t="str">
        <f>INDEX(EntryList,MATCH(I29,'Competitors&amp;Timetable'!A1:A401,0),3)</f>
        <v> </v>
      </c>
      <c r="M29" s="42"/>
    </row>
    <row r="30" spans="1:13" ht="16.5" customHeight="1">
      <c r="A30" s="22"/>
      <c r="B30" s="20" t="s">
        <v>46</v>
      </c>
      <c r="C30" s="15" t="str">
        <f>INDEX(EntryList,MATCH(B30,'Competitors&amp;Timetable'!A1:A401,0),2)</f>
        <v> </v>
      </c>
      <c r="D30" s="15"/>
      <c r="E30" s="15" t="str">
        <f>INDEX(EntryList,MATCH(B30,'Competitors&amp;Timetable'!A1:A401,0),3)</f>
        <v> </v>
      </c>
      <c r="F30" s="42"/>
      <c r="G30" s="2"/>
      <c r="H30" s="22"/>
      <c r="I30" s="20" t="s">
        <v>46</v>
      </c>
      <c r="J30" s="15" t="str">
        <f>INDEX(EntryList,MATCH(I30,'Competitors&amp;Timetable'!A1:A401,0),2)</f>
        <v> </v>
      </c>
      <c r="K30" s="15"/>
      <c r="L30" s="15" t="str">
        <f>INDEX(EntryList,MATCH(I30,'Competitors&amp;Timetable'!A1:A401,0),3)</f>
        <v> </v>
      </c>
      <c r="M30" s="42"/>
    </row>
    <row r="31" spans="1:13" ht="16.5" customHeight="1">
      <c r="A31" s="22"/>
      <c r="B31" s="20" t="s">
        <v>46</v>
      </c>
      <c r="C31" s="15" t="str">
        <f>INDEX(EntryList,MATCH(B31,'Competitors&amp;Timetable'!A1:A401,0),2)</f>
        <v> </v>
      </c>
      <c r="D31" s="15"/>
      <c r="E31" s="15" t="str">
        <f>INDEX(EntryList,MATCH(B31,'Competitors&amp;Timetable'!A1:A401,0),3)</f>
        <v> </v>
      </c>
      <c r="F31" s="42"/>
      <c r="G31" s="2"/>
      <c r="H31" s="22"/>
      <c r="I31" s="20" t="s">
        <v>46</v>
      </c>
      <c r="J31" s="15" t="str">
        <f>INDEX(EntryList,MATCH(I31,'Competitors&amp;Timetable'!A1:A401,0),2)</f>
        <v> </v>
      </c>
      <c r="K31" s="15"/>
      <c r="L31" s="15" t="str">
        <f>INDEX(EntryList,MATCH(I31,'Competitors&amp;Timetable'!A1:A401,0),3)</f>
        <v> </v>
      </c>
      <c r="M31" s="42"/>
    </row>
    <row r="32" spans="1:13" ht="16.5" customHeight="1">
      <c r="A32" s="22"/>
      <c r="B32" s="20"/>
      <c r="C32" s="15"/>
      <c r="D32" s="15"/>
      <c r="E32" s="49" t="s">
        <v>232</v>
      </c>
      <c r="F32" s="54" t="s">
        <v>239</v>
      </c>
      <c r="G32" s="2"/>
      <c r="H32" s="22"/>
      <c r="I32" s="20"/>
      <c r="J32" s="15"/>
      <c r="K32" s="15"/>
      <c r="L32" s="49" t="s">
        <v>232</v>
      </c>
      <c r="M32" s="53" t="s">
        <v>240</v>
      </c>
    </row>
    <row r="33" spans="1:13" ht="16.5" customHeight="1">
      <c r="A33" s="11"/>
      <c r="B33" s="11"/>
      <c r="C33" s="4"/>
      <c r="D33" s="4"/>
      <c r="E33" s="4"/>
      <c r="F33" s="8"/>
      <c r="G33" s="11"/>
      <c r="H33" s="11"/>
      <c r="I33" s="11"/>
      <c r="J33" s="4"/>
      <c r="K33" s="4"/>
      <c r="L33" s="4"/>
      <c r="M33" s="8"/>
    </row>
    <row r="34" spans="1:13" ht="16.5" customHeight="1">
      <c r="A34" s="24"/>
      <c r="B34" s="23" t="s">
        <v>9</v>
      </c>
      <c r="C34" s="90" t="s">
        <v>285</v>
      </c>
      <c r="D34" s="91"/>
      <c r="E34" s="117"/>
      <c r="F34" s="85" t="s">
        <v>276</v>
      </c>
      <c r="G34" s="3"/>
      <c r="H34" s="24"/>
      <c r="I34" s="23" t="s">
        <v>31</v>
      </c>
      <c r="J34" s="90" t="str">
        <f>INDEX('Competitors&amp;Timetable'!F1:H144,MATCH(I34,'Competitors&amp;Timetable'!F1:F157,0),2)</f>
        <v>100m Under 13 Boys</v>
      </c>
      <c r="K34" s="91"/>
      <c r="L34" s="92" t="e">
        <f>INDEX(#REF!,MATCH(I34,#REF!,0),3)</f>
        <v>#REF!</v>
      </c>
      <c r="M34" s="82" t="s">
        <v>276</v>
      </c>
    </row>
    <row r="35" spans="1:13" ht="16.5" customHeight="1">
      <c r="A35" s="22">
        <v>1</v>
      </c>
      <c r="B35" s="20">
        <v>11</v>
      </c>
      <c r="C35" s="15" t="str">
        <f>INDEX(EntryList,MATCH(B35,'Competitors&amp;Timetable'!A1:A401,0),2)</f>
        <v>Bethany Murray</v>
      </c>
      <c r="D35" s="81" t="s">
        <v>87</v>
      </c>
      <c r="E35" s="78">
        <v>14.48</v>
      </c>
      <c r="F35" s="76" t="s">
        <v>366</v>
      </c>
      <c r="G35" s="2"/>
      <c r="H35" s="22">
        <v>1</v>
      </c>
      <c r="I35" s="20">
        <v>29</v>
      </c>
      <c r="J35" s="15" t="str">
        <f>INDEX(EntryList,MATCH(I35,'Competitors&amp;Timetable'!A1:A401,0),2)</f>
        <v>Fraser Cousin</v>
      </c>
      <c r="K35" s="81" t="s">
        <v>117</v>
      </c>
      <c r="L35" s="78">
        <v>14.08</v>
      </c>
      <c r="M35" s="76" t="s">
        <v>362</v>
      </c>
    </row>
    <row r="36" spans="1:13" ht="16.5" customHeight="1">
      <c r="A36" s="22">
        <v>2</v>
      </c>
      <c r="B36" s="20">
        <v>10</v>
      </c>
      <c r="C36" s="15" t="str">
        <f>INDEX(EntryList,MATCH(B36,'Competitors&amp;Timetable'!A1:A401,0),2)</f>
        <v>Rachel Louden</v>
      </c>
      <c r="D36" s="81" t="s">
        <v>87</v>
      </c>
      <c r="E36" s="78">
        <v>14.95</v>
      </c>
      <c r="F36" s="76" t="s">
        <v>338</v>
      </c>
      <c r="G36" s="2"/>
      <c r="H36" s="22">
        <v>2</v>
      </c>
      <c r="I36" s="20">
        <v>27</v>
      </c>
      <c r="J36" s="15" t="str">
        <f>INDEX(EntryList,MATCH(I36,'Competitors&amp;Timetable'!A1:A401,0),2)</f>
        <v>Matthew Smith</v>
      </c>
      <c r="K36" s="81" t="s">
        <v>117</v>
      </c>
      <c r="L36" s="78">
        <v>14.93</v>
      </c>
      <c r="M36" s="76" t="s">
        <v>338</v>
      </c>
    </row>
    <row r="37" spans="1:13" ht="16.5" customHeight="1">
      <c r="A37" s="22">
        <v>3</v>
      </c>
      <c r="B37" s="20">
        <v>15</v>
      </c>
      <c r="C37" s="15" t="str">
        <f>INDEX(EntryList,MATCH(B37,'Competitors&amp;Timetable'!A1:A401,0),2)</f>
        <v>Lisa Robertson</v>
      </c>
      <c r="D37" s="81" t="s">
        <v>87</v>
      </c>
      <c r="E37" s="78">
        <v>15.6</v>
      </c>
      <c r="F37" s="76" t="s">
        <v>334</v>
      </c>
      <c r="G37" s="2"/>
      <c r="H37" s="22">
        <v>3</v>
      </c>
      <c r="I37" s="20">
        <v>81</v>
      </c>
      <c r="J37" s="15" t="str">
        <f>INDEX(EntryList,MATCH(I37,'Competitors&amp;Timetable'!A1:A401,0),2)</f>
        <v>Jamie Darling</v>
      </c>
      <c r="K37" s="81" t="s">
        <v>117</v>
      </c>
      <c r="L37" s="78">
        <v>15.13</v>
      </c>
      <c r="M37" s="76" t="s">
        <v>360</v>
      </c>
    </row>
    <row r="38" spans="1:13" ht="16.5" customHeight="1">
      <c r="A38" s="22" t="s">
        <v>234</v>
      </c>
      <c r="B38" s="20">
        <v>33</v>
      </c>
      <c r="C38" s="15" t="str">
        <f>INDEX(EntryList,MATCH(B38,'Competitors&amp;Timetable'!A1:A401,0),2)</f>
        <v>Megan Wilson</v>
      </c>
      <c r="D38" s="81" t="s">
        <v>87</v>
      </c>
      <c r="E38" s="81" t="s">
        <v>286</v>
      </c>
      <c r="F38" s="80" t="s">
        <v>365</v>
      </c>
      <c r="G38" s="2"/>
      <c r="H38" s="22"/>
      <c r="I38" s="20" t="s">
        <v>46</v>
      </c>
      <c r="J38" s="15" t="str">
        <f>INDEX(EntryList,MATCH(I38,'Competitors&amp;Timetable'!A1:A401,0),2)</f>
        <v> </v>
      </c>
      <c r="K38" s="78"/>
      <c r="L38" s="78" t="str">
        <f>INDEX(EntryList,MATCH(I38,'Competitors&amp;Timetable'!A1:A401,0),3)</f>
        <v> </v>
      </c>
      <c r="M38" s="76"/>
    </row>
    <row r="39" spans="1:13" ht="16.5" customHeight="1">
      <c r="A39" s="22"/>
      <c r="B39" s="20" t="s">
        <v>46</v>
      </c>
      <c r="C39" s="15" t="str">
        <f>INDEX(EntryList,MATCH(B39,'Competitors&amp;Timetable'!A1:A401,0),2)</f>
        <v> </v>
      </c>
      <c r="D39" s="15"/>
      <c r="E39" s="15" t="str">
        <f>INDEX(EntryList,MATCH(B39,'Competitors&amp;Timetable'!A1:A401,0),3)</f>
        <v> </v>
      </c>
      <c r="F39" s="42"/>
      <c r="G39" s="2"/>
      <c r="H39" s="22"/>
      <c r="I39" s="20" t="s">
        <v>46</v>
      </c>
      <c r="J39" s="15" t="str">
        <f>INDEX(EntryList,MATCH(I39,'Competitors&amp;Timetable'!A1:A401,0),2)</f>
        <v> </v>
      </c>
      <c r="K39" s="15"/>
      <c r="L39" s="15" t="str">
        <f>INDEX(EntryList,MATCH(I39,'Competitors&amp;Timetable'!A1:A401,0),3)</f>
        <v> </v>
      </c>
      <c r="M39" s="42"/>
    </row>
    <row r="40" spans="1:13" ht="16.5" customHeight="1">
      <c r="A40" s="22"/>
      <c r="B40" s="20" t="s">
        <v>46</v>
      </c>
      <c r="C40" s="15" t="str">
        <f>INDEX(EntryList,MATCH(B40,'Competitors&amp;Timetable'!A1:A401,0),2)</f>
        <v> </v>
      </c>
      <c r="D40" s="15"/>
      <c r="E40" s="15" t="str">
        <f>INDEX(EntryList,MATCH(B40,'Competitors&amp;Timetable'!A1:A401,0),3)</f>
        <v> </v>
      </c>
      <c r="F40" s="42"/>
      <c r="G40" s="2"/>
      <c r="H40" s="22"/>
      <c r="I40" s="20" t="s">
        <v>46</v>
      </c>
      <c r="J40" s="15" t="str">
        <f>INDEX(EntryList,MATCH(I40,'Competitors&amp;Timetable'!A1:A401,0),2)</f>
        <v> </v>
      </c>
      <c r="K40" s="15"/>
      <c r="L40" s="15" t="str">
        <f>INDEX(EntryList,MATCH(I40,'Competitors&amp;Timetable'!A1:A401,0),3)</f>
        <v> </v>
      </c>
      <c r="M40" s="42"/>
    </row>
    <row r="41" spans="1:15" s="3" customFormat="1" ht="16.5" customHeight="1">
      <c r="A41" s="22"/>
      <c r="B41" s="20" t="s">
        <v>46</v>
      </c>
      <c r="C41" s="15" t="str">
        <f>INDEX(EntryList,MATCH(B41,'Competitors&amp;Timetable'!A1:A401,0),2)</f>
        <v> </v>
      </c>
      <c r="D41" s="15"/>
      <c r="E41" s="15" t="str">
        <f>INDEX(EntryList,MATCH(B41,'Competitors&amp;Timetable'!A1:A401,0),3)</f>
        <v> </v>
      </c>
      <c r="F41" s="42"/>
      <c r="G41" s="2"/>
      <c r="H41" s="22"/>
      <c r="I41" s="20" t="s">
        <v>46</v>
      </c>
      <c r="J41" s="15" t="str">
        <f>INDEX(EntryList,MATCH(I41,'Competitors&amp;Timetable'!A1:A401,0),2)</f>
        <v> </v>
      </c>
      <c r="K41" s="15"/>
      <c r="L41" s="15" t="str">
        <f>INDEX(EntryList,MATCH(I41,'Competitors&amp;Timetable'!A1:A401,0),3)</f>
        <v> </v>
      </c>
      <c r="M41" s="42"/>
      <c r="O41" s="35"/>
    </row>
    <row r="42" spans="1:13" ht="16.5" customHeight="1">
      <c r="A42" s="22"/>
      <c r="B42" s="20" t="s">
        <v>46</v>
      </c>
      <c r="C42" s="15" t="str">
        <f>INDEX(EntryList,MATCH(B42,'Competitors&amp;Timetable'!A1:A401,0),2)</f>
        <v> </v>
      </c>
      <c r="D42" s="15"/>
      <c r="E42" s="15" t="str">
        <f>INDEX(EntryList,MATCH(B42,'Competitors&amp;Timetable'!A1:A401,0),3)</f>
        <v> </v>
      </c>
      <c r="F42" s="42"/>
      <c r="G42" s="2"/>
      <c r="H42" s="22"/>
      <c r="I42" s="20" t="s">
        <v>46</v>
      </c>
      <c r="J42" s="15" t="str">
        <f>INDEX(EntryList,MATCH(I42,'Competitors&amp;Timetable'!A1:A401,0),2)</f>
        <v> </v>
      </c>
      <c r="K42" s="15"/>
      <c r="L42" s="15" t="str">
        <f>INDEX(EntryList,MATCH(I42,'Competitors&amp;Timetable'!A1:A401,0),3)</f>
        <v> </v>
      </c>
      <c r="M42" s="42"/>
    </row>
    <row r="43" spans="1:13" ht="16.5" customHeight="1">
      <c r="A43" s="22"/>
      <c r="B43" s="20"/>
      <c r="C43" s="15"/>
      <c r="D43" s="15"/>
      <c r="E43" s="49" t="s">
        <v>232</v>
      </c>
      <c r="F43" s="53" t="s">
        <v>235</v>
      </c>
      <c r="G43" s="2"/>
      <c r="H43" s="22"/>
      <c r="I43" s="20"/>
      <c r="J43" s="15"/>
      <c r="K43" s="15"/>
      <c r="L43" s="49" t="s">
        <v>232</v>
      </c>
      <c r="M43" s="54" t="s">
        <v>241</v>
      </c>
    </row>
    <row r="44" spans="3:13" ht="16.5" customHeight="1">
      <c r="C44" s="5"/>
      <c r="D44" s="5"/>
      <c r="F44" s="8"/>
      <c r="G44" s="2"/>
      <c r="J44" s="5"/>
      <c r="K44" s="5"/>
      <c r="M44" s="8"/>
    </row>
    <row r="45" spans="1:13" ht="16.5" customHeight="1">
      <c r="A45" s="24"/>
      <c r="B45" s="23" t="s">
        <v>32</v>
      </c>
      <c r="C45" s="90" t="str">
        <f>INDEX('Competitors&amp;Timetable'!F1:H144,MATCH(B45,'Competitors&amp;Timetable'!F1:F157,0),2)</f>
        <v>100m Under 15 Girls</v>
      </c>
      <c r="D45" s="91"/>
      <c r="E45" s="92"/>
      <c r="F45" s="83" t="s">
        <v>276</v>
      </c>
      <c r="G45" s="2"/>
      <c r="H45" s="24"/>
      <c r="I45" s="23" t="s">
        <v>12</v>
      </c>
      <c r="J45" s="90" t="str">
        <f>INDEX('Competitors&amp;Timetable'!F1:H144,MATCH(I45,'Competitors&amp;Timetable'!F1:F157,0),2)</f>
        <v>100m Under 15 Boys</v>
      </c>
      <c r="K45" s="91"/>
      <c r="L45" s="92" t="e">
        <f>INDEX(#REF!,MATCH(I45,#REF!,0),3)</f>
        <v>#REF!</v>
      </c>
      <c r="M45" s="82" t="s">
        <v>276</v>
      </c>
    </row>
    <row r="46" spans="1:13" ht="16.5" customHeight="1">
      <c r="A46" s="22">
        <v>1</v>
      </c>
      <c r="B46" s="20">
        <v>38</v>
      </c>
      <c r="C46" s="15" t="str">
        <f>INDEX(EntryList,MATCH(B46,'Competitors&amp;Timetable'!A1:A401,0),2)</f>
        <v>Katie Purves</v>
      </c>
      <c r="D46" s="81" t="s">
        <v>103</v>
      </c>
      <c r="E46" s="78">
        <v>12.91</v>
      </c>
      <c r="F46" s="76" t="s">
        <v>339</v>
      </c>
      <c r="G46" s="2"/>
      <c r="H46" s="22">
        <v>1</v>
      </c>
      <c r="I46" s="20">
        <v>45</v>
      </c>
      <c r="J46" s="15" t="str">
        <f>INDEX(EntryList,MATCH(I46,'Competitors&amp;Timetable'!A1:A401,0),2)</f>
        <v>William Hutchison</v>
      </c>
      <c r="K46" s="81" t="s">
        <v>112</v>
      </c>
      <c r="L46" s="78">
        <v>12.67</v>
      </c>
      <c r="M46" s="76" t="s">
        <v>368</v>
      </c>
    </row>
    <row r="47" spans="1:13" ht="16.5" customHeight="1">
      <c r="A47" s="22">
        <v>2</v>
      </c>
      <c r="B47" s="20">
        <v>32</v>
      </c>
      <c r="C47" s="15" t="str">
        <f>INDEX(EntryList,MATCH(B47,'Competitors&amp;Timetable'!A1:A401,0),2)</f>
        <v>Rachel Stoakes</v>
      </c>
      <c r="D47" s="81" t="s">
        <v>103</v>
      </c>
      <c r="E47" s="78">
        <v>14.2</v>
      </c>
      <c r="F47" s="76" t="s">
        <v>362</v>
      </c>
      <c r="G47" s="2"/>
      <c r="H47" s="22">
        <v>2</v>
      </c>
      <c r="I47" s="20">
        <v>83</v>
      </c>
      <c r="J47" s="51" t="s">
        <v>247</v>
      </c>
      <c r="K47" s="81" t="s">
        <v>112</v>
      </c>
      <c r="L47" s="81">
        <v>14.82</v>
      </c>
      <c r="M47" s="76" t="s">
        <v>338</v>
      </c>
    </row>
    <row r="48" spans="1:13" ht="16.5" customHeight="1">
      <c r="A48" s="22">
        <v>3</v>
      </c>
      <c r="B48" s="20">
        <v>14</v>
      </c>
      <c r="C48" s="15" t="str">
        <f>INDEX(EntryList,MATCH(B48,'Competitors&amp;Timetable'!A1:A401,0),2)</f>
        <v>Jenna Richards</v>
      </c>
      <c r="D48" s="81" t="s">
        <v>103</v>
      </c>
      <c r="E48" s="78">
        <v>14.65</v>
      </c>
      <c r="F48" s="76" t="s">
        <v>355</v>
      </c>
      <c r="G48" s="2"/>
      <c r="H48" s="22" t="s">
        <v>234</v>
      </c>
      <c r="I48" s="20">
        <v>58</v>
      </c>
      <c r="J48" s="15" t="str">
        <f>INDEX(EntryList,MATCH(I48,'Competitors&amp;Timetable'!A1:A401,0),2)</f>
        <v>Fraser Amos</v>
      </c>
      <c r="K48" s="81" t="s">
        <v>112</v>
      </c>
      <c r="L48" s="81" t="s">
        <v>286</v>
      </c>
      <c r="M48" s="80" t="s">
        <v>365</v>
      </c>
    </row>
    <row r="49" spans="1:13" ht="16.5" customHeight="1">
      <c r="A49" s="22" t="s">
        <v>234</v>
      </c>
      <c r="B49" s="20">
        <v>55</v>
      </c>
      <c r="C49" s="15" t="str">
        <f>INDEX(EntryList,MATCH(B49,'Competitors&amp;Timetable'!A1:A401,0),2)</f>
        <v>Erin Murray</v>
      </c>
      <c r="D49" s="81" t="s">
        <v>103</v>
      </c>
      <c r="E49" s="81" t="s">
        <v>286</v>
      </c>
      <c r="F49" s="80" t="s">
        <v>365</v>
      </c>
      <c r="G49" s="2"/>
      <c r="H49" s="22" t="s">
        <v>234</v>
      </c>
      <c r="I49" s="20">
        <v>23</v>
      </c>
      <c r="J49" s="15" t="str">
        <f>INDEX(EntryList,MATCH(I49,'Competitors&amp;Timetable'!A1:A401,0),2)</f>
        <v>Aidan Gallagher</v>
      </c>
      <c r="K49" s="81" t="s">
        <v>112</v>
      </c>
      <c r="L49" s="81" t="s">
        <v>286</v>
      </c>
      <c r="M49" s="80" t="s">
        <v>365</v>
      </c>
    </row>
    <row r="50" spans="1:15" s="3" customFormat="1" ht="16.5" customHeight="1">
      <c r="A50" s="22" t="s">
        <v>234</v>
      </c>
      <c r="B50" s="20">
        <v>56</v>
      </c>
      <c r="C50" s="15" t="str">
        <f>INDEX(EntryList,MATCH(B50,'Competitors&amp;Timetable'!A1:A401,0),2)</f>
        <v>Nicole Carnevale</v>
      </c>
      <c r="D50" s="81" t="s">
        <v>103</v>
      </c>
      <c r="E50" s="81" t="s">
        <v>286</v>
      </c>
      <c r="F50" s="80" t="s">
        <v>365</v>
      </c>
      <c r="G50" s="2"/>
      <c r="H50" s="22"/>
      <c r="I50" s="20" t="s">
        <v>46</v>
      </c>
      <c r="J50" s="15" t="str">
        <f>INDEX(EntryList,MATCH(I50,'Competitors&amp;Timetable'!A1:A401,0),2)</f>
        <v> </v>
      </c>
      <c r="K50" s="15"/>
      <c r="L50" s="15" t="str">
        <f>INDEX(EntryList,MATCH(I50,'Competitors&amp;Timetable'!A1:A401,0),3)</f>
        <v> </v>
      </c>
      <c r="M50" s="42"/>
      <c r="O50" s="35"/>
    </row>
    <row r="51" spans="1:13" ht="16.5" customHeight="1">
      <c r="A51" s="22"/>
      <c r="B51" s="20" t="s">
        <v>46</v>
      </c>
      <c r="C51" s="15" t="str">
        <f>INDEX(EntryList,MATCH(B51,'Competitors&amp;Timetable'!A1:A401,0),2)</f>
        <v> </v>
      </c>
      <c r="D51" s="15"/>
      <c r="E51" s="15" t="str">
        <f>INDEX(EntryList,MATCH(B51,'Competitors&amp;Timetable'!A1:A401,0),3)</f>
        <v> </v>
      </c>
      <c r="F51" s="42"/>
      <c r="G51" s="2"/>
      <c r="H51" s="22"/>
      <c r="I51" s="20" t="s">
        <v>46</v>
      </c>
      <c r="J51" s="15" t="str">
        <f>INDEX(EntryList,MATCH(I51,'Competitors&amp;Timetable'!A1:A401,0),2)</f>
        <v> </v>
      </c>
      <c r="K51" s="15"/>
      <c r="L51" s="15" t="str">
        <f>INDEX(EntryList,MATCH(I51,'Competitors&amp;Timetable'!A1:A401,0),3)</f>
        <v> </v>
      </c>
      <c r="M51" s="42"/>
    </row>
    <row r="52" spans="1:13" ht="16.5" customHeight="1">
      <c r="A52" s="22"/>
      <c r="B52" s="20" t="s">
        <v>46</v>
      </c>
      <c r="C52" s="15" t="str">
        <f>INDEX(EntryList,MATCH(B52,'Competitors&amp;Timetable'!A1:A401,0),2)</f>
        <v> </v>
      </c>
      <c r="D52" s="15"/>
      <c r="E52" s="15" t="str">
        <f>INDEX(EntryList,MATCH(B52,'Competitors&amp;Timetable'!A1:A401,0),3)</f>
        <v> </v>
      </c>
      <c r="F52" s="42"/>
      <c r="G52" s="2"/>
      <c r="H52" s="22"/>
      <c r="I52" s="20" t="s">
        <v>46</v>
      </c>
      <c r="J52" s="15" t="str">
        <f>INDEX(EntryList,MATCH(I52,'Competitors&amp;Timetable'!A1:A401,0),2)</f>
        <v> </v>
      </c>
      <c r="K52" s="15"/>
      <c r="L52" s="15" t="str">
        <f>INDEX(EntryList,MATCH(I52,'Competitors&amp;Timetable'!A1:A401,0),3)</f>
        <v> </v>
      </c>
      <c r="M52" s="42"/>
    </row>
    <row r="53" spans="1:13" ht="16.5" customHeight="1">
      <c r="A53" s="22"/>
      <c r="B53" s="20" t="s">
        <v>46</v>
      </c>
      <c r="C53" s="15" t="str">
        <f>INDEX(EntryList,MATCH(B53,'Competitors&amp;Timetable'!A1:A401,0),2)</f>
        <v> </v>
      </c>
      <c r="D53" s="15"/>
      <c r="E53" s="15" t="str">
        <f>INDEX(EntryList,MATCH(B53,'Competitors&amp;Timetable'!A1:A401,0),3)</f>
        <v> </v>
      </c>
      <c r="F53" s="42"/>
      <c r="G53" s="2"/>
      <c r="H53" s="22"/>
      <c r="I53" s="20" t="s">
        <v>46</v>
      </c>
      <c r="J53" s="15" t="str">
        <f>INDEX(EntryList,MATCH(I53,'Competitors&amp;Timetable'!A1:A401,0),2)</f>
        <v> </v>
      </c>
      <c r="K53" s="15"/>
      <c r="L53" s="15" t="str">
        <f>INDEX(EntryList,MATCH(I53,'Competitors&amp;Timetable'!A1:A401,0),3)</f>
        <v> </v>
      </c>
      <c r="M53" s="42"/>
    </row>
    <row r="54" spans="1:13" ht="16.5" customHeight="1">
      <c r="A54" s="22"/>
      <c r="B54" s="20"/>
      <c r="C54" s="15"/>
      <c r="D54" s="15"/>
      <c r="E54" s="49" t="s">
        <v>232</v>
      </c>
      <c r="F54" s="54" t="s">
        <v>242</v>
      </c>
      <c r="G54" s="2"/>
      <c r="H54" s="22"/>
      <c r="I54" s="20"/>
      <c r="J54" s="15"/>
      <c r="K54" s="15"/>
      <c r="L54" s="49" t="s">
        <v>232</v>
      </c>
      <c r="M54" s="54" t="s">
        <v>243</v>
      </c>
    </row>
    <row r="55" spans="1:13" ht="16.5" customHeight="1">
      <c r="A55" s="16"/>
      <c r="B55" s="17"/>
      <c r="C55" s="18"/>
      <c r="D55" s="18"/>
      <c r="E55" s="18"/>
      <c r="F55" s="19"/>
      <c r="G55" s="2"/>
      <c r="J55" s="18"/>
      <c r="K55" s="18"/>
      <c r="L55" s="18"/>
      <c r="M55" s="19"/>
    </row>
    <row r="56" spans="1:13" ht="16.5" customHeight="1">
      <c r="A56" s="24"/>
      <c r="B56" s="23" t="s">
        <v>17</v>
      </c>
      <c r="C56" s="90" t="str">
        <f>INDEX('Competitors&amp;Timetable'!F1:H144,MATCH(B56,'Competitors&amp;Timetable'!F1:F157,0),2)</f>
        <v>100m Under 17 Men / Under 20 Women</v>
      </c>
      <c r="D56" s="91"/>
      <c r="E56" s="92" t="e">
        <f>INDEX(#REF!,MATCH(B56,#REF!,0),3)</f>
        <v>#REF!</v>
      </c>
      <c r="F56" s="83" t="s">
        <v>276</v>
      </c>
      <c r="G56" s="3"/>
      <c r="H56" s="24"/>
      <c r="I56" s="23" t="s">
        <v>13</v>
      </c>
      <c r="J56" s="90" t="str">
        <f>INDEX('Competitors&amp;Timetable'!F1:H144,MATCH(I56,'Competitors&amp;Timetable'!F1:F157,0),2)</f>
        <v>100m Under 20 Men / Senior Men</v>
      </c>
      <c r="K56" s="91"/>
      <c r="L56" s="92" t="e">
        <f>INDEX(#REF!,MATCH(I56,#REF!,0),3)</f>
        <v>#REF!</v>
      </c>
      <c r="M56" s="83" t="s">
        <v>276</v>
      </c>
    </row>
    <row r="57" spans="1:13" ht="16.5" customHeight="1">
      <c r="A57" s="22">
        <v>1</v>
      </c>
      <c r="B57" s="20">
        <v>62</v>
      </c>
      <c r="C57" s="15" t="str">
        <f>INDEX(EntryList,MATCH(B57,'Competitors&amp;Timetable'!A1:A401,0),2)</f>
        <v>Robert Ferguson</v>
      </c>
      <c r="D57" s="81" t="s">
        <v>138</v>
      </c>
      <c r="E57" s="78">
        <v>12.29</v>
      </c>
      <c r="F57" s="76" t="s">
        <v>369</v>
      </c>
      <c r="G57" s="2"/>
      <c r="H57" s="22">
        <v>1</v>
      </c>
      <c r="I57" s="20">
        <v>57</v>
      </c>
      <c r="J57" s="15" t="str">
        <f>INDEX(EntryList,MATCH(I57,'Competitors&amp;Timetable'!A1:A401,0),2)</f>
        <v>Greg Louden</v>
      </c>
      <c r="K57" s="81" t="s">
        <v>141</v>
      </c>
      <c r="L57" s="78">
        <v>11.33</v>
      </c>
      <c r="M57" s="76" t="s">
        <v>371</v>
      </c>
    </row>
    <row r="58" spans="1:13" ht="16.5" customHeight="1">
      <c r="A58" s="22">
        <v>2</v>
      </c>
      <c r="B58" s="20">
        <v>54</v>
      </c>
      <c r="C58" s="15" t="str">
        <f>INDEX(EntryList,MATCH(B58,'Competitors&amp;Timetable'!A1:A401,0),2)</f>
        <v>David Hall</v>
      </c>
      <c r="D58" s="81" t="s">
        <v>138</v>
      </c>
      <c r="E58" s="78">
        <v>12.4</v>
      </c>
      <c r="F58" s="76" t="s">
        <v>358</v>
      </c>
      <c r="G58" s="2"/>
      <c r="H58" s="22">
        <v>2</v>
      </c>
      <c r="I58" s="20">
        <v>69</v>
      </c>
      <c r="J58" s="51" t="s">
        <v>155</v>
      </c>
      <c r="K58" s="81" t="s">
        <v>141</v>
      </c>
      <c r="L58" s="81">
        <v>12.73</v>
      </c>
      <c r="M58" s="76" t="s">
        <v>364</v>
      </c>
    </row>
    <row r="59" spans="1:15" s="3" customFormat="1" ht="16.5" customHeight="1">
      <c r="A59" s="22">
        <v>3</v>
      </c>
      <c r="B59" s="20">
        <v>65</v>
      </c>
      <c r="C59" s="15" t="str">
        <f>INDEX(EntryList,MATCH(B59,'Competitors&amp;Timetable'!A1:A401,0),2)</f>
        <v>Calum Gregory</v>
      </c>
      <c r="D59" s="81" t="s">
        <v>138</v>
      </c>
      <c r="E59" s="78">
        <v>13.87</v>
      </c>
      <c r="F59" s="76" t="s">
        <v>352</v>
      </c>
      <c r="G59" s="2"/>
      <c r="H59" s="22" t="s">
        <v>234</v>
      </c>
      <c r="I59" s="20">
        <v>71</v>
      </c>
      <c r="J59" s="15" t="str">
        <f>INDEX(EntryList,MATCH(I59,'Competitors&amp;Timetable'!A1:A401,0),2)</f>
        <v>Ross Matheson</v>
      </c>
      <c r="K59" s="81" t="s">
        <v>141</v>
      </c>
      <c r="L59" s="81" t="s">
        <v>286</v>
      </c>
      <c r="M59" s="80" t="s">
        <v>365</v>
      </c>
      <c r="O59" s="35"/>
    </row>
    <row r="60" spans="1:13" ht="16.5" customHeight="1">
      <c r="A60" s="22"/>
      <c r="B60" s="20" t="s">
        <v>46</v>
      </c>
      <c r="C60" s="15" t="str">
        <f>INDEX(EntryList,MATCH(B60,'Competitors&amp;Timetable'!A1:A401,0),2)</f>
        <v> </v>
      </c>
      <c r="D60" s="78"/>
      <c r="E60" s="78"/>
      <c r="F60" s="76"/>
      <c r="G60" s="2"/>
      <c r="H60" s="22"/>
      <c r="I60" s="20" t="s">
        <v>46</v>
      </c>
      <c r="J60" s="15" t="str">
        <f>INDEX(EntryList,MATCH(I60,'Competitors&amp;Timetable'!A1:A401,0),2)</f>
        <v> </v>
      </c>
      <c r="K60" s="78"/>
      <c r="L60" s="78"/>
      <c r="M60" s="76"/>
    </row>
    <row r="61" spans="1:13" ht="16.5" customHeight="1">
      <c r="A61" s="22">
        <v>1</v>
      </c>
      <c r="B61" s="20">
        <v>72</v>
      </c>
      <c r="C61" s="15" t="str">
        <f>INDEX(EntryList,MATCH(B61,'Competitors&amp;Timetable'!A1:A401,0),2)</f>
        <v>Sophie Elder</v>
      </c>
      <c r="D61" s="81" t="s">
        <v>140</v>
      </c>
      <c r="E61" s="78">
        <v>13.19</v>
      </c>
      <c r="F61" s="76" t="s">
        <v>370</v>
      </c>
      <c r="G61" s="2"/>
      <c r="H61" s="22">
        <v>1</v>
      </c>
      <c r="I61" s="20" t="s">
        <v>46</v>
      </c>
      <c r="J61" s="51" t="s">
        <v>169</v>
      </c>
      <c r="K61" s="81" t="s">
        <v>143</v>
      </c>
      <c r="L61" s="81">
        <v>12.66</v>
      </c>
      <c r="M61" s="76" t="s">
        <v>368</v>
      </c>
    </row>
    <row r="62" spans="1:13" ht="16.5" customHeight="1">
      <c r="A62" s="22">
        <v>2</v>
      </c>
      <c r="B62" s="20">
        <v>51</v>
      </c>
      <c r="C62" s="15" t="str">
        <f>INDEX(EntryList,MATCH(B62,'Competitors&amp;Timetable'!A1:A401,0),2)</f>
        <v>Ashley Boak</v>
      </c>
      <c r="D62" s="81" t="s">
        <v>140</v>
      </c>
      <c r="E62" s="78">
        <v>15.61</v>
      </c>
      <c r="F62" s="76" t="s">
        <v>334</v>
      </c>
      <c r="G62" s="2"/>
      <c r="H62" s="22" t="s">
        <v>234</v>
      </c>
      <c r="I62" s="20">
        <v>78</v>
      </c>
      <c r="J62" s="15" t="str">
        <f>INDEX(EntryList,MATCH(I62,'Competitors&amp;Timetable'!A1:A401,0),2)</f>
        <v>Callum Wilson</v>
      </c>
      <c r="K62" s="81" t="s">
        <v>143</v>
      </c>
      <c r="L62" s="81" t="s">
        <v>286</v>
      </c>
      <c r="M62" s="80" t="s">
        <v>365</v>
      </c>
    </row>
    <row r="63" spans="1:13" ht="16.5" customHeight="1">
      <c r="A63" s="22"/>
      <c r="B63" s="20" t="s">
        <v>46</v>
      </c>
      <c r="C63" s="15" t="str">
        <f>INDEX(EntryList,MATCH(B63,'Competitors&amp;Timetable'!A1:A401,0),2)</f>
        <v> </v>
      </c>
      <c r="D63" s="15"/>
      <c r="E63" s="15" t="str">
        <f>INDEX(EntryList,MATCH(B63,'Competitors&amp;Timetable'!A1:A401,0),3)</f>
        <v> </v>
      </c>
      <c r="F63" s="42"/>
      <c r="G63" s="2"/>
      <c r="H63" s="22"/>
      <c r="I63" s="20" t="s">
        <v>46</v>
      </c>
      <c r="J63" s="15" t="str">
        <f>INDEX(EntryList,MATCH(I63,'Competitors&amp;Timetable'!A1:A401,0),2)</f>
        <v> </v>
      </c>
      <c r="K63" s="15"/>
      <c r="L63" s="15" t="str">
        <f>INDEX(EntryList,MATCH(I63,'Competitors&amp;Timetable'!A1:A401,0),3)</f>
        <v> </v>
      </c>
      <c r="M63" s="42"/>
    </row>
    <row r="64" spans="1:13" ht="16.5" customHeight="1">
      <c r="A64" s="22"/>
      <c r="B64" s="20" t="s">
        <v>46</v>
      </c>
      <c r="C64" s="15" t="str">
        <f>INDEX(EntryList,MATCH(B64,'Competitors&amp;Timetable'!A1:A401,0),2)</f>
        <v> </v>
      </c>
      <c r="D64" s="15"/>
      <c r="E64" s="15" t="str">
        <f>INDEX(EntryList,MATCH(B64,'Competitors&amp;Timetable'!A1:A401,0),3)</f>
        <v> </v>
      </c>
      <c r="F64" s="42"/>
      <c r="G64" s="2"/>
      <c r="H64" s="22"/>
      <c r="I64" s="20" t="s">
        <v>46</v>
      </c>
      <c r="J64" s="15" t="str">
        <f>INDEX(EntryList,MATCH(I64,'Competitors&amp;Timetable'!A1:A401,0),2)</f>
        <v> </v>
      </c>
      <c r="K64" s="15"/>
      <c r="L64" s="15" t="str">
        <f>INDEX(EntryList,MATCH(I64,'Competitors&amp;Timetable'!A1:A401,0),3)</f>
        <v> </v>
      </c>
      <c r="M64" s="42"/>
    </row>
    <row r="65" spans="1:13" ht="16.5" customHeight="1">
      <c r="A65" s="22"/>
      <c r="B65" s="20"/>
      <c r="C65" s="15"/>
      <c r="D65" s="15"/>
      <c r="E65" s="49" t="s">
        <v>232</v>
      </c>
      <c r="F65" s="54" t="s">
        <v>244</v>
      </c>
      <c r="G65" s="2"/>
      <c r="H65" s="22"/>
      <c r="I65" s="20"/>
      <c r="J65" s="15"/>
      <c r="K65" s="15"/>
      <c r="L65" s="49" t="s">
        <v>232</v>
      </c>
      <c r="M65" s="54" t="s">
        <v>245</v>
      </c>
    </row>
    <row r="66" spans="3:13" ht="16.5" customHeight="1">
      <c r="C66" s="5"/>
      <c r="D66" s="5"/>
      <c r="F66" s="8"/>
      <c r="G66" s="2"/>
      <c r="J66" s="5"/>
      <c r="K66" s="5"/>
      <c r="M66" s="55"/>
    </row>
    <row r="67" spans="1:13" ht="16.5" customHeight="1">
      <c r="A67" s="24"/>
      <c r="B67" s="23" t="s">
        <v>18</v>
      </c>
      <c r="C67" s="90" t="str">
        <f>INDEX('Competitors&amp;Timetable'!F1:H144,MATCH(B67,'Competitors&amp;Timetable'!F1:F157,0),2)</f>
        <v>70m Young Group B &amp; G</v>
      </c>
      <c r="D67" s="91"/>
      <c r="E67" s="92" t="e">
        <f>INDEX(#REF!,MATCH(B67,#REF!,0),3)</f>
        <v>#REF!</v>
      </c>
      <c r="F67" s="83" t="s">
        <v>276</v>
      </c>
      <c r="G67" s="3"/>
      <c r="H67" s="24"/>
      <c r="I67" s="23" t="s">
        <v>46</v>
      </c>
      <c r="J67" s="90" t="str">
        <f>INDEX('Competitors&amp;Timetable'!F1:H144,MATCH(I67,'Competitors&amp;Timetable'!F1:F157,0),2)</f>
        <v> </v>
      </c>
      <c r="K67" s="91"/>
      <c r="L67" s="92" t="e">
        <f>INDEX(#REF!,MATCH(I67,#REF!,0),3)</f>
        <v>#REF!</v>
      </c>
      <c r="M67" s="26"/>
    </row>
    <row r="68" spans="1:15" s="3" customFormat="1" ht="16.5" customHeight="1">
      <c r="A68" s="22">
        <v>1</v>
      </c>
      <c r="B68" s="20">
        <v>75</v>
      </c>
      <c r="C68" s="15" t="str">
        <f>INDEX(EntryList,MATCH(B68,'Competitors&amp;Timetable'!A1:A401,0),2)</f>
        <v>Matthew Crawford</v>
      </c>
      <c r="D68" s="81" t="s">
        <v>161</v>
      </c>
      <c r="E68" s="78">
        <v>11.65</v>
      </c>
      <c r="F68" s="76" t="s">
        <v>353</v>
      </c>
      <c r="G68" s="2"/>
      <c r="H68" s="22"/>
      <c r="I68" s="20" t="s">
        <v>46</v>
      </c>
      <c r="J68" s="15" t="str">
        <f>INDEX(EntryList,MATCH(I68,'Competitors&amp;Timetable'!A1:A401,0),2)</f>
        <v> </v>
      </c>
      <c r="K68" s="15"/>
      <c r="L68" s="15" t="str">
        <f>INDEX(EntryList,MATCH(I68,'Competitors&amp;Timetable'!A1:A401,0),3)</f>
        <v> </v>
      </c>
      <c r="M68" s="42"/>
      <c r="O68" s="35"/>
    </row>
    <row r="69" spans="1:13" ht="16.5" customHeight="1">
      <c r="A69" s="22">
        <v>2</v>
      </c>
      <c r="B69" s="20">
        <v>76</v>
      </c>
      <c r="C69" s="15" t="str">
        <f>INDEX(EntryList,MATCH(B69,'Competitors&amp;Timetable'!A1:A401,0),2)</f>
        <v>Euan Donaldson</v>
      </c>
      <c r="D69" s="81" t="s">
        <v>161</v>
      </c>
      <c r="E69" s="78">
        <v>12.33</v>
      </c>
      <c r="F69" s="76" t="s">
        <v>351</v>
      </c>
      <c r="G69" s="2"/>
      <c r="H69" s="22"/>
      <c r="I69" s="20" t="s">
        <v>46</v>
      </c>
      <c r="J69" s="15" t="str">
        <f>INDEX(EntryList,MATCH(I69,'Competitors&amp;Timetable'!A1:A401,0),2)</f>
        <v> </v>
      </c>
      <c r="K69" s="15"/>
      <c r="L69" s="15" t="str">
        <f>INDEX(EntryList,MATCH(I69,'Competitors&amp;Timetable'!A1:A401,0),3)</f>
        <v> </v>
      </c>
      <c r="M69" s="42"/>
    </row>
    <row r="70" spans="1:13" ht="16.5" customHeight="1">
      <c r="A70" s="22">
        <v>3</v>
      </c>
      <c r="B70" s="20">
        <v>74</v>
      </c>
      <c r="C70" s="15" t="str">
        <f>INDEX(EntryList,MATCH(B70,'Competitors&amp;Timetable'!A1:A401,0),2)</f>
        <v>Caitlyn Amos</v>
      </c>
      <c r="D70" s="81" t="s">
        <v>161</v>
      </c>
      <c r="E70" s="78">
        <v>14.44</v>
      </c>
      <c r="F70" s="76" t="s">
        <v>351</v>
      </c>
      <c r="G70" s="2"/>
      <c r="H70" s="22"/>
      <c r="I70" s="20" t="s">
        <v>46</v>
      </c>
      <c r="J70" s="15" t="str">
        <f>INDEX(EntryList,MATCH(I70,'Competitors&amp;Timetable'!A1:A401,0),2)</f>
        <v> </v>
      </c>
      <c r="K70" s="15"/>
      <c r="L70" s="15" t="str">
        <f>INDEX(EntryList,MATCH(I70,'Competitors&amp;Timetable'!A1:A401,0),3)</f>
        <v> </v>
      </c>
      <c r="M70" s="42"/>
    </row>
    <row r="71" spans="1:13" ht="16.5" customHeight="1">
      <c r="A71" s="22"/>
      <c r="B71" s="20" t="s">
        <v>46</v>
      </c>
      <c r="C71" s="15" t="str">
        <f>INDEX(EntryList,MATCH(B71,'Competitors&amp;Timetable'!A1:A401,0),2)</f>
        <v> </v>
      </c>
      <c r="D71" s="15"/>
      <c r="E71" s="15" t="str">
        <f>INDEX(EntryList,MATCH(B71,'Competitors&amp;Timetable'!A1:A401,0),3)</f>
        <v> </v>
      </c>
      <c r="F71" s="42"/>
      <c r="G71" s="2"/>
      <c r="H71" s="22"/>
      <c r="I71" s="20" t="s">
        <v>46</v>
      </c>
      <c r="J71" s="15" t="str">
        <f>INDEX(EntryList,MATCH(I71,'Competitors&amp;Timetable'!A1:A401,0),2)</f>
        <v> </v>
      </c>
      <c r="K71" s="15"/>
      <c r="L71" s="15" t="str">
        <f>INDEX(EntryList,MATCH(I71,'Competitors&amp;Timetable'!A1:A401,0),3)</f>
        <v> </v>
      </c>
      <c r="M71" s="42"/>
    </row>
    <row r="72" spans="1:13" ht="16.5" customHeight="1">
      <c r="A72" s="22"/>
      <c r="B72" s="20" t="s">
        <v>46</v>
      </c>
      <c r="C72" s="15" t="str">
        <f>INDEX(EntryList,MATCH(B72,'Competitors&amp;Timetable'!A1:A401,0),2)</f>
        <v> </v>
      </c>
      <c r="D72" s="15"/>
      <c r="E72" s="15" t="str">
        <f>INDEX(EntryList,MATCH(B72,'Competitors&amp;Timetable'!A1:A401,0),3)</f>
        <v> </v>
      </c>
      <c r="F72" s="42"/>
      <c r="G72" s="2"/>
      <c r="H72" s="22"/>
      <c r="I72" s="20" t="s">
        <v>46</v>
      </c>
      <c r="J72" s="15" t="str">
        <f>INDEX(EntryList,MATCH(I72,'Competitors&amp;Timetable'!A1:A401,0),2)</f>
        <v> </v>
      </c>
      <c r="K72" s="15"/>
      <c r="L72" s="15" t="str">
        <f>INDEX(EntryList,MATCH(I72,'Competitors&amp;Timetable'!A1:A401,0),3)</f>
        <v> </v>
      </c>
      <c r="M72" s="42"/>
    </row>
    <row r="73" spans="1:13" ht="16.5" customHeight="1">
      <c r="A73" s="22"/>
      <c r="B73" s="20" t="s">
        <v>46</v>
      </c>
      <c r="C73" s="15" t="str">
        <f>INDEX(EntryList,MATCH(B73,'Competitors&amp;Timetable'!A1:A401,0),2)</f>
        <v> </v>
      </c>
      <c r="D73" s="15"/>
      <c r="E73" s="15" t="str">
        <f>INDEX(EntryList,MATCH(B73,'Competitors&amp;Timetable'!A1:A401,0),3)</f>
        <v> </v>
      </c>
      <c r="F73" s="42"/>
      <c r="G73" s="2"/>
      <c r="H73" s="22"/>
      <c r="I73" s="20" t="s">
        <v>46</v>
      </c>
      <c r="J73" s="15" t="str">
        <f>INDEX(EntryList,MATCH(I73,'Competitors&amp;Timetable'!A1:A401,0),2)</f>
        <v> </v>
      </c>
      <c r="K73" s="15"/>
      <c r="L73" s="15" t="str">
        <f>INDEX(EntryList,MATCH(I73,'Competitors&amp;Timetable'!A1:A401,0),3)</f>
        <v> </v>
      </c>
      <c r="M73" s="42"/>
    </row>
    <row r="74" spans="1:13" ht="16.5" customHeight="1">
      <c r="A74" s="22"/>
      <c r="B74" s="20" t="s">
        <v>46</v>
      </c>
      <c r="C74" s="15" t="str">
        <f>INDEX(EntryList,MATCH(B74,'Competitors&amp;Timetable'!A1:A401,0),2)</f>
        <v> </v>
      </c>
      <c r="D74" s="15"/>
      <c r="E74" s="15" t="str">
        <f>INDEX(EntryList,MATCH(B74,'Competitors&amp;Timetable'!A1:A401,0),3)</f>
        <v> </v>
      </c>
      <c r="F74" s="42"/>
      <c r="G74" s="2"/>
      <c r="H74" s="22"/>
      <c r="I74" s="20" t="s">
        <v>46</v>
      </c>
      <c r="J74" s="15" t="str">
        <f>INDEX(EntryList,MATCH(I74,'Competitors&amp;Timetable'!A1:A401,0),2)</f>
        <v> </v>
      </c>
      <c r="K74" s="15"/>
      <c r="L74" s="15" t="str">
        <f>INDEX(EntryList,MATCH(I74,'Competitors&amp;Timetable'!A1:A401,0),3)</f>
        <v> </v>
      </c>
      <c r="M74" s="42"/>
    </row>
    <row r="75" spans="1:13" ht="16.5" customHeight="1">
      <c r="A75" s="22"/>
      <c r="B75" s="20" t="s">
        <v>46</v>
      </c>
      <c r="C75" s="15" t="str">
        <f>INDEX(EntryList,MATCH(B75,'Competitors&amp;Timetable'!A1:A401,0),2)</f>
        <v> </v>
      </c>
      <c r="D75" s="15"/>
      <c r="E75" s="15" t="str">
        <f>INDEX(EntryList,MATCH(B75,'Competitors&amp;Timetable'!A1:A401,0),3)</f>
        <v> </v>
      </c>
      <c r="F75" s="42"/>
      <c r="G75" s="2"/>
      <c r="H75" s="22"/>
      <c r="I75" s="20" t="s">
        <v>46</v>
      </c>
      <c r="J75" s="15" t="str">
        <f>INDEX(EntryList,MATCH(I75,'Competitors&amp;Timetable'!A1:A401,0),2)</f>
        <v> </v>
      </c>
      <c r="K75" s="15"/>
      <c r="L75" s="15" t="str">
        <f>INDEX(EntryList,MATCH(I75,'Competitors&amp;Timetable'!A1:A401,0),3)</f>
        <v> </v>
      </c>
      <c r="M75" s="42"/>
    </row>
    <row r="76" spans="1:13" ht="16.5" customHeight="1">
      <c r="A76" s="22"/>
      <c r="B76" s="20"/>
      <c r="C76" s="15"/>
      <c r="D76" s="15"/>
      <c r="E76" s="49" t="s">
        <v>232</v>
      </c>
      <c r="F76" s="56" t="s">
        <v>244</v>
      </c>
      <c r="G76" s="2"/>
      <c r="H76" s="22"/>
      <c r="I76" s="20"/>
      <c r="J76" s="15"/>
      <c r="K76" s="15"/>
      <c r="L76" s="15"/>
      <c r="M76" s="28"/>
    </row>
    <row r="77" spans="1:13" ht="16.5" customHeight="1">
      <c r="A77" s="11"/>
      <c r="B77" s="52"/>
      <c r="C77" s="4"/>
      <c r="D77" s="4"/>
      <c r="E77" s="4"/>
      <c r="F77" s="8"/>
      <c r="G77" s="11"/>
      <c r="H77" s="11"/>
      <c r="I77" s="11"/>
      <c r="J77" s="4"/>
      <c r="K77" s="4"/>
      <c r="L77" s="4"/>
      <c r="M77" s="8"/>
    </row>
    <row r="78" spans="1:13" ht="16.5" customHeight="1">
      <c r="A78" s="24"/>
      <c r="B78" s="23" t="s">
        <v>46</v>
      </c>
      <c r="C78" s="90" t="str">
        <f>INDEX('Competitors&amp;Timetable'!F1:H144,MATCH(B78,'Competitors&amp;Timetable'!F1:F157,0),2)</f>
        <v> </v>
      </c>
      <c r="D78" s="91"/>
      <c r="E78" s="92" t="e">
        <f>INDEX(#REF!,MATCH(B78,#REF!,0),3)</f>
        <v>#REF!</v>
      </c>
      <c r="F78" s="33"/>
      <c r="G78" s="3"/>
      <c r="H78" s="24"/>
      <c r="I78" s="23" t="s">
        <v>46</v>
      </c>
      <c r="J78" s="90" t="str">
        <f>INDEX('Competitors&amp;Timetable'!F1:H144,MATCH(I78,'Competitors&amp;Timetable'!F1:F157,0),2)</f>
        <v> </v>
      </c>
      <c r="K78" s="91"/>
      <c r="L78" s="92" t="e">
        <f>INDEX(#REF!,MATCH(I78,#REF!,0),3)</f>
        <v>#REF!</v>
      </c>
      <c r="M78" s="26"/>
    </row>
    <row r="79" spans="1:13" ht="16.5" customHeight="1">
      <c r="A79" s="22"/>
      <c r="B79" s="20" t="s">
        <v>46</v>
      </c>
      <c r="C79" s="15" t="str">
        <f>INDEX(EntryList,MATCH(B79,'Competitors&amp;Timetable'!A1:A401,0),2)</f>
        <v> </v>
      </c>
      <c r="D79" s="15"/>
      <c r="E79" s="15" t="str">
        <f>INDEX(EntryList,MATCH(B79,'Competitors&amp;Timetable'!A1:A401,0),3)</f>
        <v> </v>
      </c>
      <c r="F79" s="42"/>
      <c r="G79" s="2"/>
      <c r="H79" s="22"/>
      <c r="I79" s="20" t="s">
        <v>46</v>
      </c>
      <c r="J79" s="15" t="str">
        <f>INDEX(EntryList,MATCH(I79,'Competitors&amp;Timetable'!A1:A401,0),2)</f>
        <v> </v>
      </c>
      <c r="K79" s="15"/>
      <c r="L79" s="15" t="str">
        <f>INDEX(EntryList,MATCH(I79,'Competitors&amp;Timetable'!A1:A401,0),3)</f>
        <v> </v>
      </c>
      <c r="M79" s="42"/>
    </row>
    <row r="80" spans="1:13" ht="16.5" customHeight="1">
      <c r="A80" s="22"/>
      <c r="B80" s="20" t="s">
        <v>46</v>
      </c>
      <c r="C80" s="15" t="str">
        <f>INDEX(EntryList,MATCH(B80,'Competitors&amp;Timetable'!A1:A401,0),2)</f>
        <v> </v>
      </c>
      <c r="D80" s="15"/>
      <c r="E80" s="15" t="str">
        <f>INDEX(EntryList,MATCH(B80,'Competitors&amp;Timetable'!A1:A401,0),3)</f>
        <v> </v>
      </c>
      <c r="F80" s="42"/>
      <c r="G80" s="2"/>
      <c r="H80" s="22"/>
      <c r="I80" s="20" t="s">
        <v>46</v>
      </c>
      <c r="J80" s="15" t="str">
        <f>INDEX(EntryList,MATCH(I80,'Competitors&amp;Timetable'!A1:A401,0),2)</f>
        <v> </v>
      </c>
      <c r="K80" s="15"/>
      <c r="L80" s="15" t="str">
        <f>INDEX(EntryList,MATCH(I80,'Competitors&amp;Timetable'!A1:A401,0),3)</f>
        <v> </v>
      </c>
      <c r="M80" s="42"/>
    </row>
    <row r="81" spans="1:13" ht="16.5" customHeight="1">
      <c r="A81" s="22"/>
      <c r="B81" s="20" t="s">
        <v>46</v>
      </c>
      <c r="C81" s="15" t="str">
        <f>INDEX(EntryList,MATCH(B81,'Competitors&amp;Timetable'!A1:A401,0),2)</f>
        <v> </v>
      </c>
      <c r="D81" s="15"/>
      <c r="E81" s="15" t="str">
        <f>INDEX(EntryList,MATCH(B81,'Competitors&amp;Timetable'!A1:A401,0),3)</f>
        <v> </v>
      </c>
      <c r="F81" s="42"/>
      <c r="G81" s="2"/>
      <c r="H81" s="22"/>
      <c r="I81" s="20" t="s">
        <v>46</v>
      </c>
      <c r="J81" s="15" t="str">
        <f>INDEX(EntryList,MATCH(I81,'Competitors&amp;Timetable'!A1:A401,0),2)</f>
        <v> </v>
      </c>
      <c r="K81" s="15"/>
      <c r="L81" s="15" t="str">
        <f>INDEX(EntryList,MATCH(I81,'Competitors&amp;Timetable'!A1:A401,0),3)</f>
        <v> </v>
      </c>
      <c r="M81" s="42"/>
    </row>
    <row r="82" spans="1:13" ht="16.5" customHeight="1">
      <c r="A82" s="22"/>
      <c r="B82" s="20" t="s">
        <v>46</v>
      </c>
      <c r="C82" s="15" t="str">
        <f>INDEX(EntryList,MATCH(B82,'Competitors&amp;Timetable'!A1:A401,0),2)</f>
        <v> </v>
      </c>
      <c r="D82" s="15"/>
      <c r="E82" s="15" t="str">
        <f>INDEX(EntryList,MATCH(B82,'Competitors&amp;Timetable'!A1:A401,0),3)</f>
        <v> </v>
      </c>
      <c r="F82" s="42"/>
      <c r="G82" s="2"/>
      <c r="H82" s="22"/>
      <c r="I82" s="20" t="s">
        <v>46</v>
      </c>
      <c r="J82" s="15" t="str">
        <f>INDEX(EntryList,MATCH(I82,'Competitors&amp;Timetable'!A1:A401,0),2)</f>
        <v> </v>
      </c>
      <c r="K82" s="15"/>
      <c r="L82" s="15" t="str">
        <f>INDEX(EntryList,MATCH(I82,'Competitors&amp;Timetable'!A1:A401,0),3)</f>
        <v> </v>
      </c>
      <c r="M82" s="42"/>
    </row>
    <row r="83" spans="1:13" ht="16.5" customHeight="1">
      <c r="A83" s="22"/>
      <c r="B83" s="20" t="s">
        <v>46</v>
      </c>
      <c r="C83" s="15" t="str">
        <f>INDEX(EntryList,MATCH(B83,'Competitors&amp;Timetable'!A1:A401,0),2)</f>
        <v> </v>
      </c>
      <c r="D83" s="15"/>
      <c r="E83" s="15" t="str">
        <f>INDEX(EntryList,MATCH(B83,'Competitors&amp;Timetable'!A1:A401,0),3)</f>
        <v> </v>
      </c>
      <c r="F83" s="42"/>
      <c r="G83" s="2"/>
      <c r="H83" s="22"/>
      <c r="I83" s="20" t="s">
        <v>46</v>
      </c>
      <c r="J83" s="15" t="str">
        <f>INDEX(EntryList,MATCH(I83,'Competitors&amp;Timetable'!A1:A401,0),2)</f>
        <v> </v>
      </c>
      <c r="K83" s="15"/>
      <c r="L83" s="15" t="str">
        <f>INDEX(EntryList,MATCH(I83,'Competitors&amp;Timetable'!A1:A401,0),3)</f>
        <v> </v>
      </c>
      <c r="M83" s="42"/>
    </row>
    <row r="84" spans="1:13" ht="16.5" customHeight="1">
      <c r="A84" s="22"/>
      <c r="B84" s="20" t="s">
        <v>46</v>
      </c>
      <c r="C84" s="15" t="str">
        <f>INDEX(EntryList,MATCH(B84,'Competitors&amp;Timetable'!A1:A401,0),2)</f>
        <v> </v>
      </c>
      <c r="D84" s="15"/>
      <c r="E84" s="15" t="str">
        <f>INDEX(EntryList,MATCH(B84,'Competitors&amp;Timetable'!A1:A401,0),3)</f>
        <v> </v>
      </c>
      <c r="F84" s="42"/>
      <c r="G84" s="2"/>
      <c r="H84" s="22"/>
      <c r="I84" s="20" t="s">
        <v>46</v>
      </c>
      <c r="J84" s="15" t="str">
        <f>INDEX(EntryList,MATCH(I84,'Competitors&amp;Timetable'!A1:A401,0),2)</f>
        <v> </v>
      </c>
      <c r="K84" s="15"/>
      <c r="L84" s="15" t="str">
        <f>INDEX(EntryList,MATCH(I84,'Competitors&amp;Timetable'!A1:A401,0),3)</f>
        <v> </v>
      </c>
      <c r="M84" s="42"/>
    </row>
    <row r="85" spans="1:13" ht="16.5" customHeight="1">
      <c r="A85" s="22"/>
      <c r="B85" s="20" t="s">
        <v>46</v>
      </c>
      <c r="C85" s="15" t="str">
        <f>INDEX(EntryList,MATCH(B85,'Competitors&amp;Timetable'!A1:A401,0),2)</f>
        <v> </v>
      </c>
      <c r="D85" s="15"/>
      <c r="E85" s="15" t="str">
        <f>INDEX(EntryList,MATCH(B85,'Competitors&amp;Timetable'!A1:A401,0),3)</f>
        <v> </v>
      </c>
      <c r="F85" s="42"/>
      <c r="G85" s="2"/>
      <c r="H85" s="22"/>
      <c r="I85" s="20" t="s">
        <v>46</v>
      </c>
      <c r="J85" s="15" t="str">
        <f>INDEX(EntryList,MATCH(I85,'Competitors&amp;Timetable'!A1:A401,0),2)</f>
        <v> </v>
      </c>
      <c r="K85" s="15"/>
      <c r="L85" s="15" t="str">
        <f>INDEX(EntryList,MATCH(I85,'Competitors&amp;Timetable'!A1:A401,0),3)</f>
        <v> </v>
      </c>
      <c r="M85" s="42"/>
    </row>
    <row r="86" spans="1:13" ht="16.5" customHeight="1">
      <c r="A86" s="22"/>
      <c r="B86" s="20" t="s">
        <v>46</v>
      </c>
      <c r="C86" s="15" t="str">
        <f>INDEX(EntryList,MATCH(B86,'Competitors&amp;Timetable'!A1:A401,0),2)</f>
        <v> </v>
      </c>
      <c r="D86" s="15"/>
      <c r="E86" s="15" t="str">
        <f>INDEX(EntryList,MATCH(B86,'Competitors&amp;Timetable'!A1:A401,0),3)</f>
        <v> </v>
      </c>
      <c r="F86" s="42"/>
      <c r="G86" s="2"/>
      <c r="H86" s="22"/>
      <c r="I86" s="20" t="s">
        <v>46</v>
      </c>
      <c r="J86" s="15" t="str">
        <f>INDEX(EntryList,MATCH(I86,'Competitors&amp;Timetable'!A1:A401,0),2)</f>
        <v> </v>
      </c>
      <c r="K86" s="15"/>
      <c r="L86" s="15" t="str">
        <f>INDEX(EntryList,MATCH(I86,'Competitors&amp;Timetable'!A1:A401,0),3)</f>
        <v> </v>
      </c>
      <c r="M86" s="42"/>
    </row>
    <row r="87" spans="1:13" ht="16.5" customHeight="1">
      <c r="A87" s="22"/>
      <c r="B87" s="20"/>
      <c r="C87" s="15"/>
      <c r="D87" s="15"/>
      <c r="E87" s="15"/>
      <c r="F87" s="28"/>
      <c r="G87" s="2"/>
      <c r="H87" s="22"/>
      <c r="I87" s="20"/>
      <c r="J87" s="15"/>
      <c r="K87" s="15"/>
      <c r="L87" s="15"/>
      <c r="M87" s="28"/>
    </row>
    <row r="88" spans="3:13" ht="16.5" customHeight="1">
      <c r="C88" s="5"/>
      <c r="D88" s="5"/>
      <c r="F88" s="8"/>
      <c r="G88" s="2"/>
      <c r="J88" s="5"/>
      <c r="K88" s="5"/>
      <c r="M88" s="8"/>
    </row>
    <row r="89" spans="1:13" ht="16.5" customHeight="1">
      <c r="A89" s="24"/>
      <c r="B89" s="23" t="s">
        <v>46</v>
      </c>
      <c r="C89" s="90" t="str">
        <f>INDEX('Competitors&amp;Timetable'!F1:H144,MATCH(B89,'Competitors&amp;Timetable'!F1:F157,0),2)</f>
        <v> </v>
      </c>
      <c r="D89" s="91"/>
      <c r="E89" s="92" t="e">
        <f>INDEX(#REF!,MATCH(B89,#REF!,0),3)</f>
        <v>#REF!</v>
      </c>
      <c r="F89" s="26"/>
      <c r="G89" s="3"/>
      <c r="H89" s="24"/>
      <c r="I89" s="23" t="s">
        <v>46</v>
      </c>
      <c r="J89" s="90" t="str">
        <f>INDEX('Competitors&amp;Timetable'!F1:H144,MATCH(I89,'Competitors&amp;Timetable'!F1:F157,0),2)</f>
        <v> </v>
      </c>
      <c r="K89" s="91"/>
      <c r="L89" s="92" t="e">
        <f>INDEX(#REF!,MATCH(I89,#REF!,0),3)</f>
        <v>#REF!</v>
      </c>
      <c r="M89" s="33"/>
    </row>
    <row r="90" spans="1:13" ht="16.5" customHeight="1">
      <c r="A90" s="22"/>
      <c r="B90" s="20" t="s">
        <v>46</v>
      </c>
      <c r="C90" s="15" t="str">
        <f>INDEX(EntryList,MATCH(B90,'Competitors&amp;Timetable'!A1:A401,0),2)</f>
        <v> </v>
      </c>
      <c r="D90" s="15"/>
      <c r="E90" s="15" t="str">
        <f>INDEX(EntryList,MATCH(B90,'Competitors&amp;Timetable'!A1:A401,0),3)</f>
        <v> </v>
      </c>
      <c r="F90" s="42"/>
      <c r="G90" s="2"/>
      <c r="H90" s="22"/>
      <c r="I90" s="20" t="s">
        <v>46</v>
      </c>
      <c r="J90" s="15" t="str">
        <f>INDEX(EntryList,MATCH(I90,'Competitors&amp;Timetable'!A1:A401,0),2)</f>
        <v> </v>
      </c>
      <c r="K90" s="15"/>
      <c r="L90" s="15" t="str">
        <f>INDEX(EntryList,MATCH(I90,'Competitors&amp;Timetable'!A1:A401,0),3)</f>
        <v> </v>
      </c>
      <c r="M90" s="42"/>
    </row>
    <row r="91" spans="1:13" ht="16.5" customHeight="1">
      <c r="A91" s="22"/>
      <c r="B91" s="20" t="s">
        <v>46</v>
      </c>
      <c r="C91" s="15" t="str">
        <f>INDEX(EntryList,MATCH(B91,'Competitors&amp;Timetable'!A1:A401,0),2)</f>
        <v> </v>
      </c>
      <c r="D91" s="15"/>
      <c r="E91" s="15" t="str">
        <f>INDEX(EntryList,MATCH(B91,'Competitors&amp;Timetable'!A1:A401,0),3)</f>
        <v> </v>
      </c>
      <c r="F91" s="42"/>
      <c r="G91" s="2"/>
      <c r="H91" s="22"/>
      <c r="I91" s="20" t="s">
        <v>46</v>
      </c>
      <c r="J91" s="15" t="str">
        <f>INDEX(EntryList,MATCH(I91,'Competitors&amp;Timetable'!A1:A401,0),2)</f>
        <v> </v>
      </c>
      <c r="K91" s="15"/>
      <c r="L91" s="15" t="str">
        <f>INDEX(EntryList,MATCH(I91,'Competitors&amp;Timetable'!A1:A401,0),3)</f>
        <v> </v>
      </c>
      <c r="M91" s="42"/>
    </row>
    <row r="92" spans="1:13" ht="16.5" customHeight="1">
      <c r="A92" s="22"/>
      <c r="B92" s="20" t="s">
        <v>46</v>
      </c>
      <c r="C92" s="15" t="str">
        <f>INDEX(EntryList,MATCH(B92,'Competitors&amp;Timetable'!A1:A401,0),2)</f>
        <v> </v>
      </c>
      <c r="D92" s="15"/>
      <c r="E92" s="15" t="str">
        <f>INDEX(EntryList,MATCH(B92,'Competitors&amp;Timetable'!A1:A401,0),3)</f>
        <v> </v>
      </c>
      <c r="F92" s="42"/>
      <c r="G92" s="2"/>
      <c r="H92" s="22"/>
      <c r="I92" s="20" t="s">
        <v>46</v>
      </c>
      <c r="J92" s="15" t="str">
        <f>INDEX(EntryList,MATCH(I92,'Competitors&amp;Timetable'!A1:A401,0),2)</f>
        <v> </v>
      </c>
      <c r="K92" s="15"/>
      <c r="L92" s="15" t="str">
        <f>INDEX(EntryList,MATCH(I92,'Competitors&amp;Timetable'!A1:A401,0),3)</f>
        <v> </v>
      </c>
      <c r="M92" s="42"/>
    </row>
    <row r="93" spans="1:13" ht="16.5" customHeight="1">
      <c r="A93" s="22"/>
      <c r="B93" s="20" t="s">
        <v>46</v>
      </c>
      <c r="C93" s="15" t="str">
        <f>INDEX(EntryList,MATCH(B93,'Competitors&amp;Timetable'!A1:A401,0),2)</f>
        <v> </v>
      </c>
      <c r="D93" s="15"/>
      <c r="E93" s="15" t="str">
        <f>INDEX(EntryList,MATCH(B93,'Competitors&amp;Timetable'!A1:A401,0),3)</f>
        <v> </v>
      </c>
      <c r="F93" s="42"/>
      <c r="G93" s="2"/>
      <c r="H93" s="22"/>
      <c r="I93" s="20" t="s">
        <v>46</v>
      </c>
      <c r="J93" s="15" t="str">
        <f>INDEX(EntryList,MATCH(I93,'Competitors&amp;Timetable'!A1:A401,0),2)</f>
        <v> </v>
      </c>
      <c r="K93" s="15"/>
      <c r="L93" s="15" t="str">
        <f>INDEX(EntryList,MATCH(I93,'Competitors&amp;Timetable'!A1:A401,0),3)</f>
        <v> </v>
      </c>
      <c r="M93" s="42"/>
    </row>
    <row r="94" spans="1:13" ht="16.5" customHeight="1">
      <c r="A94" s="22"/>
      <c r="B94" s="20" t="s">
        <v>46</v>
      </c>
      <c r="C94" s="15" t="str">
        <f>INDEX(EntryList,MATCH(B94,'Competitors&amp;Timetable'!A1:A401,0),2)</f>
        <v> </v>
      </c>
      <c r="D94" s="15"/>
      <c r="E94" s="15" t="str">
        <f>INDEX(EntryList,MATCH(B94,'Competitors&amp;Timetable'!A1:A401,0),3)</f>
        <v> </v>
      </c>
      <c r="F94" s="42"/>
      <c r="G94" s="2"/>
      <c r="H94" s="22"/>
      <c r="I94" s="20" t="s">
        <v>46</v>
      </c>
      <c r="J94" s="15" t="str">
        <f>INDEX(EntryList,MATCH(I94,'Competitors&amp;Timetable'!A1:A401,0),2)</f>
        <v> </v>
      </c>
      <c r="K94" s="15"/>
      <c r="L94" s="15" t="str">
        <f>INDEX(EntryList,MATCH(I94,'Competitors&amp;Timetable'!A1:A401,0),3)</f>
        <v> </v>
      </c>
      <c r="M94" s="42"/>
    </row>
    <row r="95" spans="1:13" ht="16.5" customHeight="1">
      <c r="A95" s="22"/>
      <c r="B95" s="20" t="s">
        <v>46</v>
      </c>
      <c r="C95" s="15" t="str">
        <f>INDEX(EntryList,MATCH(B95,'Competitors&amp;Timetable'!A1:A401,0),2)</f>
        <v> </v>
      </c>
      <c r="D95" s="15"/>
      <c r="E95" s="15" t="str">
        <f>INDEX(EntryList,MATCH(B95,'Competitors&amp;Timetable'!A1:A401,0),3)</f>
        <v> </v>
      </c>
      <c r="F95" s="42"/>
      <c r="G95" s="2"/>
      <c r="H95" s="22"/>
      <c r="I95" s="20" t="s">
        <v>46</v>
      </c>
      <c r="J95" s="15" t="str">
        <f>INDEX(EntryList,MATCH(I95,'Competitors&amp;Timetable'!A1:A401,0),2)</f>
        <v> </v>
      </c>
      <c r="K95" s="15"/>
      <c r="L95" s="15" t="str">
        <f>INDEX(EntryList,MATCH(I95,'Competitors&amp;Timetable'!A1:A401,0),3)</f>
        <v> </v>
      </c>
      <c r="M95" s="42"/>
    </row>
    <row r="96" spans="1:13" ht="16.5" customHeight="1">
      <c r="A96" s="22"/>
      <c r="B96" s="20" t="s">
        <v>46</v>
      </c>
      <c r="C96" s="15" t="str">
        <f>INDEX(EntryList,MATCH(B96,'Competitors&amp;Timetable'!A1:A401,0),2)</f>
        <v> </v>
      </c>
      <c r="D96" s="15"/>
      <c r="E96" s="15" t="str">
        <f>INDEX(EntryList,MATCH(B96,'Competitors&amp;Timetable'!A1:A401,0),3)</f>
        <v> </v>
      </c>
      <c r="F96" s="42"/>
      <c r="G96" s="2"/>
      <c r="H96" s="22"/>
      <c r="I96" s="20" t="s">
        <v>46</v>
      </c>
      <c r="J96" s="15" t="str">
        <f>INDEX(EntryList,MATCH(I96,'Competitors&amp;Timetable'!A1:A401,0),2)</f>
        <v> </v>
      </c>
      <c r="K96" s="15"/>
      <c r="L96" s="15" t="str">
        <f>INDEX(EntryList,MATCH(I96,'Competitors&amp;Timetable'!A1:A401,0),3)</f>
        <v> </v>
      </c>
      <c r="M96" s="42"/>
    </row>
    <row r="97" spans="1:13" ht="16.5" customHeight="1">
      <c r="A97" s="22"/>
      <c r="B97" s="20" t="s">
        <v>46</v>
      </c>
      <c r="C97" s="15" t="str">
        <f>INDEX(EntryList,MATCH(B97,'Competitors&amp;Timetable'!A1:A401,0),2)</f>
        <v> </v>
      </c>
      <c r="D97" s="15"/>
      <c r="E97" s="15" t="str">
        <f>INDEX(EntryList,MATCH(B97,'Competitors&amp;Timetable'!A1:A401,0),3)</f>
        <v> </v>
      </c>
      <c r="F97" s="42"/>
      <c r="G97" s="2"/>
      <c r="H97" s="22"/>
      <c r="I97" s="20" t="s">
        <v>46</v>
      </c>
      <c r="J97" s="15" t="str">
        <f>INDEX(EntryList,MATCH(I97,'Competitors&amp;Timetable'!A1:A401,0),2)</f>
        <v> </v>
      </c>
      <c r="K97" s="15"/>
      <c r="L97" s="15" t="str">
        <f>INDEX(EntryList,MATCH(I97,'Competitors&amp;Timetable'!A1:A401,0),3)</f>
        <v> </v>
      </c>
      <c r="M97" s="42"/>
    </row>
    <row r="98" spans="1:13" ht="16.5" customHeight="1">
      <c r="A98" s="22"/>
      <c r="B98" s="20"/>
      <c r="C98" s="15"/>
      <c r="D98" s="15"/>
      <c r="E98" s="15"/>
      <c r="F98" s="28"/>
      <c r="G98" s="2"/>
      <c r="H98" s="22"/>
      <c r="I98" s="20"/>
      <c r="J98" s="15"/>
      <c r="K98" s="15"/>
      <c r="L98" s="15"/>
      <c r="M98" s="28"/>
    </row>
    <row r="99" spans="1:13" ht="16.5" customHeight="1">
      <c r="A99" s="11"/>
      <c r="B99" s="11"/>
      <c r="C99" s="4"/>
      <c r="D99" s="4"/>
      <c r="E99" s="4"/>
      <c r="F99" s="8"/>
      <c r="G99" s="11"/>
      <c r="H99" s="11"/>
      <c r="I99" s="11"/>
      <c r="J99" s="4"/>
      <c r="K99" s="4"/>
      <c r="L99" s="4"/>
      <c r="M99" s="8"/>
    </row>
    <row r="100" spans="1:13" ht="16.5" customHeight="1">
      <c r="A100" s="24"/>
      <c r="B100" s="23" t="s">
        <v>46</v>
      </c>
      <c r="C100" s="90" t="str">
        <f>INDEX('Competitors&amp;Timetable'!F1:H144,MATCH(B100,'Competitors&amp;Timetable'!F1:F157,0),2)</f>
        <v> </v>
      </c>
      <c r="D100" s="91"/>
      <c r="E100" s="92" t="e">
        <f>INDEX(#REF!,MATCH(B100,#REF!,0),3)</f>
        <v>#REF!</v>
      </c>
      <c r="F100" s="26"/>
      <c r="G100" s="3"/>
      <c r="H100" s="24"/>
      <c r="I100" s="23" t="s">
        <v>46</v>
      </c>
      <c r="J100" s="90" t="str">
        <f>INDEX('Competitors&amp;Timetable'!F1:H144,MATCH(I100,'Competitors&amp;Timetable'!F1:F157,0),2)</f>
        <v> </v>
      </c>
      <c r="K100" s="91"/>
      <c r="L100" s="92" t="e">
        <f>INDEX(#REF!,MATCH(I100,#REF!,0),3)</f>
        <v>#REF!</v>
      </c>
      <c r="M100" s="33"/>
    </row>
    <row r="101" spans="1:13" ht="16.5" customHeight="1">
      <c r="A101" s="22"/>
      <c r="B101" s="20" t="s">
        <v>46</v>
      </c>
      <c r="C101" s="15" t="str">
        <f>INDEX(EntryList,MATCH(B101,'Competitors&amp;Timetable'!A1:A401,0),2)</f>
        <v> </v>
      </c>
      <c r="D101" s="15"/>
      <c r="E101" s="15" t="str">
        <f>INDEX(EntryList,MATCH(B101,'Competitors&amp;Timetable'!A1:A401,0),3)</f>
        <v> </v>
      </c>
      <c r="F101" s="42"/>
      <c r="G101" s="2"/>
      <c r="H101" s="22"/>
      <c r="I101" s="20" t="s">
        <v>46</v>
      </c>
      <c r="J101" s="15" t="str">
        <f>INDEX(EntryList,MATCH(I101,'Competitors&amp;Timetable'!A1:A401,0),2)</f>
        <v> </v>
      </c>
      <c r="K101" s="15"/>
      <c r="L101" s="15" t="str">
        <f>INDEX(EntryList,MATCH(I101,'Competitors&amp;Timetable'!A1:A401,0),3)</f>
        <v> </v>
      </c>
      <c r="M101" s="42"/>
    </row>
    <row r="102" spans="1:13" ht="16.5" customHeight="1">
      <c r="A102" s="22"/>
      <c r="B102" s="20" t="s">
        <v>46</v>
      </c>
      <c r="C102" s="15" t="str">
        <f>INDEX(EntryList,MATCH(B102,'Competitors&amp;Timetable'!A1:A401,0),2)</f>
        <v> </v>
      </c>
      <c r="D102" s="15"/>
      <c r="E102" s="15" t="str">
        <f>INDEX(EntryList,MATCH(B102,'Competitors&amp;Timetable'!A1:A401,0),3)</f>
        <v> </v>
      </c>
      <c r="F102" s="42"/>
      <c r="G102" s="2"/>
      <c r="H102" s="22"/>
      <c r="I102" s="20" t="s">
        <v>46</v>
      </c>
      <c r="J102" s="15" t="str">
        <f>INDEX(EntryList,MATCH(I102,'Competitors&amp;Timetable'!A1:A401,0),2)</f>
        <v> </v>
      </c>
      <c r="K102" s="15"/>
      <c r="L102" s="15" t="str">
        <f>INDEX(EntryList,MATCH(I102,'Competitors&amp;Timetable'!A1:A401,0),3)</f>
        <v> </v>
      </c>
      <c r="M102" s="42"/>
    </row>
    <row r="103" spans="1:13" ht="16.5" customHeight="1">
      <c r="A103" s="22"/>
      <c r="B103" s="20" t="s">
        <v>46</v>
      </c>
      <c r="C103" s="15" t="str">
        <f>INDEX(EntryList,MATCH(B103,'Competitors&amp;Timetable'!A1:A401,0),2)</f>
        <v> </v>
      </c>
      <c r="D103" s="15"/>
      <c r="E103" s="15" t="str">
        <f>INDEX(EntryList,MATCH(B103,'Competitors&amp;Timetable'!A1:A401,0),3)</f>
        <v> </v>
      </c>
      <c r="F103" s="42"/>
      <c r="G103" s="2"/>
      <c r="H103" s="22"/>
      <c r="I103" s="20" t="s">
        <v>46</v>
      </c>
      <c r="J103" s="15" t="str">
        <f>INDEX(EntryList,MATCH(I103,'Competitors&amp;Timetable'!A1:A401,0),2)</f>
        <v> </v>
      </c>
      <c r="K103" s="15"/>
      <c r="L103" s="15" t="str">
        <f>INDEX(EntryList,MATCH(I103,'Competitors&amp;Timetable'!A1:A401,0),3)</f>
        <v> </v>
      </c>
      <c r="M103" s="42"/>
    </row>
    <row r="104" spans="1:13" ht="16.5" customHeight="1">
      <c r="A104" s="22"/>
      <c r="B104" s="20" t="s">
        <v>46</v>
      </c>
      <c r="C104" s="15" t="str">
        <f>INDEX(EntryList,MATCH(B104,'Competitors&amp;Timetable'!A1:A401,0),2)</f>
        <v> </v>
      </c>
      <c r="D104" s="15"/>
      <c r="E104" s="15" t="str">
        <f>INDEX(EntryList,MATCH(B104,'Competitors&amp;Timetable'!A1:A401,0),3)</f>
        <v> </v>
      </c>
      <c r="F104" s="42"/>
      <c r="G104" s="2"/>
      <c r="H104" s="22"/>
      <c r="I104" s="20" t="s">
        <v>46</v>
      </c>
      <c r="J104" s="15" t="str">
        <f>INDEX(EntryList,MATCH(I104,'Competitors&amp;Timetable'!A1:A401,0),2)</f>
        <v> </v>
      </c>
      <c r="K104" s="15"/>
      <c r="L104" s="15" t="str">
        <f>INDEX(EntryList,MATCH(I104,'Competitors&amp;Timetable'!A1:A401,0),3)</f>
        <v> </v>
      </c>
      <c r="M104" s="42"/>
    </row>
    <row r="105" spans="1:13" ht="16.5" customHeight="1">
      <c r="A105" s="22"/>
      <c r="B105" s="20" t="s">
        <v>46</v>
      </c>
      <c r="C105" s="15" t="str">
        <f>INDEX(EntryList,MATCH(B105,'Competitors&amp;Timetable'!A1:A401,0),2)</f>
        <v> </v>
      </c>
      <c r="D105" s="15"/>
      <c r="E105" s="15" t="str">
        <f>INDEX(EntryList,MATCH(B105,'Competitors&amp;Timetable'!A1:A401,0),3)</f>
        <v> </v>
      </c>
      <c r="F105" s="42"/>
      <c r="G105" s="2"/>
      <c r="H105" s="22"/>
      <c r="I105" s="20" t="s">
        <v>46</v>
      </c>
      <c r="J105" s="15" t="str">
        <f>INDEX(EntryList,MATCH(I105,'Competitors&amp;Timetable'!A1:A401,0),2)</f>
        <v> </v>
      </c>
      <c r="K105" s="15"/>
      <c r="L105" s="15" t="str">
        <f>INDEX(EntryList,MATCH(I105,'Competitors&amp;Timetable'!A1:A401,0),3)</f>
        <v> </v>
      </c>
      <c r="M105" s="42"/>
    </row>
    <row r="106" spans="1:13" ht="16.5" customHeight="1">
      <c r="A106" s="22"/>
      <c r="B106" s="20" t="s">
        <v>46</v>
      </c>
      <c r="C106" s="15" t="str">
        <f>INDEX(EntryList,MATCH(B106,'Competitors&amp;Timetable'!A1:A401,0),2)</f>
        <v> </v>
      </c>
      <c r="D106" s="15"/>
      <c r="E106" s="15" t="str">
        <f>INDEX(EntryList,MATCH(B106,'Competitors&amp;Timetable'!A1:A401,0),3)</f>
        <v> </v>
      </c>
      <c r="F106" s="42"/>
      <c r="G106" s="2"/>
      <c r="H106" s="22"/>
      <c r="I106" s="20" t="s">
        <v>46</v>
      </c>
      <c r="J106" s="15" t="str">
        <f>INDEX(EntryList,MATCH(I106,'Competitors&amp;Timetable'!A1:A401,0),2)</f>
        <v> </v>
      </c>
      <c r="K106" s="15"/>
      <c r="L106" s="15" t="str">
        <f>INDEX(EntryList,MATCH(I106,'Competitors&amp;Timetable'!A1:A401,0),3)</f>
        <v> </v>
      </c>
      <c r="M106" s="42"/>
    </row>
    <row r="107" spans="1:13" ht="16.5" customHeight="1">
      <c r="A107" s="22"/>
      <c r="B107" s="20" t="s">
        <v>46</v>
      </c>
      <c r="C107" s="15" t="str">
        <f>INDEX(EntryList,MATCH(B107,'Competitors&amp;Timetable'!A1:A401,0),2)</f>
        <v> </v>
      </c>
      <c r="D107" s="15"/>
      <c r="E107" s="15" t="str">
        <f>INDEX(EntryList,MATCH(B107,'Competitors&amp;Timetable'!A1:A401,0),3)</f>
        <v> </v>
      </c>
      <c r="F107" s="42"/>
      <c r="G107" s="2"/>
      <c r="H107" s="22"/>
      <c r="I107" s="20" t="s">
        <v>46</v>
      </c>
      <c r="J107" s="15" t="str">
        <f>INDEX(EntryList,MATCH(I107,'Competitors&amp;Timetable'!A1:A401,0),2)</f>
        <v> </v>
      </c>
      <c r="K107" s="15"/>
      <c r="L107" s="15" t="str">
        <f>INDEX(EntryList,MATCH(I107,'Competitors&amp;Timetable'!A1:A401,0),3)</f>
        <v> </v>
      </c>
      <c r="M107" s="42"/>
    </row>
    <row r="108" spans="1:13" ht="16.5" customHeight="1">
      <c r="A108" s="22"/>
      <c r="B108" s="20" t="s">
        <v>46</v>
      </c>
      <c r="C108" s="15" t="str">
        <f>INDEX(EntryList,MATCH(B108,'Competitors&amp;Timetable'!A1:A401,0),2)</f>
        <v> </v>
      </c>
      <c r="D108" s="15"/>
      <c r="E108" s="15" t="str">
        <f>INDEX(EntryList,MATCH(B108,'Competitors&amp;Timetable'!A1:A401,0),3)</f>
        <v> </v>
      </c>
      <c r="F108" s="42"/>
      <c r="G108" s="2"/>
      <c r="H108" s="22"/>
      <c r="I108" s="20" t="s">
        <v>46</v>
      </c>
      <c r="J108" s="15" t="str">
        <f>INDEX(EntryList,MATCH(I108,'Competitors&amp;Timetable'!A1:A401,0),2)</f>
        <v> </v>
      </c>
      <c r="K108" s="15"/>
      <c r="L108" s="15" t="str">
        <f>INDEX(EntryList,MATCH(I108,'Competitors&amp;Timetable'!A1:A401,0),3)</f>
        <v> </v>
      </c>
      <c r="M108" s="42"/>
    </row>
    <row r="109" spans="1:13" ht="16.5" customHeight="1">
      <c r="A109" s="22"/>
      <c r="B109" s="20"/>
      <c r="C109" s="15"/>
      <c r="D109" s="15"/>
      <c r="E109" s="15"/>
      <c r="F109" s="28"/>
      <c r="G109" s="2"/>
      <c r="H109" s="22"/>
      <c r="I109" s="20"/>
      <c r="J109" s="15"/>
      <c r="K109" s="15"/>
      <c r="L109" s="15"/>
      <c r="M109" s="28"/>
    </row>
    <row r="110" spans="3:11" ht="16.5" customHeight="1">
      <c r="C110" s="5"/>
      <c r="D110" s="5"/>
      <c r="F110" s="5"/>
      <c r="G110" s="2"/>
      <c r="J110" s="5"/>
      <c r="K110" s="5"/>
    </row>
    <row r="111" spans="1:13" ht="16.5" customHeight="1">
      <c r="A111" s="24"/>
      <c r="B111" s="23" t="s">
        <v>46</v>
      </c>
      <c r="C111" s="90" t="str">
        <f>INDEX('Competitors&amp;Timetable'!F1:H144,MATCH(B111,'Competitors&amp;Timetable'!F1:F157,0),2)</f>
        <v> </v>
      </c>
      <c r="D111" s="91"/>
      <c r="E111" s="92" t="e">
        <f>INDEX(#REF!,MATCH(B111,#REF!,0),3)</f>
        <v>#REF!</v>
      </c>
      <c r="F111" s="26"/>
      <c r="G111" s="3"/>
      <c r="H111" s="24"/>
      <c r="I111" s="23" t="s">
        <v>46</v>
      </c>
      <c r="J111" s="90" t="str">
        <f>INDEX('Competitors&amp;Timetable'!F1:H144,MATCH(I111,'Competitors&amp;Timetable'!F1:F157,0),2)</f>
        <v> </v>
      </c>
      <c r="K111" s="91"/>
      <c r="L111" s="92" t="e">
        <f>INDEX(#REF!,MATCH(I111,#REF!,0),3)</f>
        <v>#REF!</v>
      </c>
      <c r="M111" s="33"/>
    </row>
    <row r="112" spans="1:13" ht="16.5" customHeight="1">
      <c r="A112" s="22"/>
      <c r="B112" s="20" t="s">
        <v>46</v>
      </c>
      <c r="C112" s="15" t="str">
        <f>INDEX(EntryList,MATCH(B112,'Competitors&amp;Timetable'!A1:A401,0),2)</f>
        <v> </v>
      </c>
      <c r="D112" s="15"/>
      <c r="E112" s="15" t="str">
        <f>INDEX(EntryList,MATCH(B112,'Competitors&amp;Timetable'!A1:A401,0),3)</f>
        <v> </v>
      </c>
      <c r="F112" s="42"/>
      <c r="G112" s="2"/>
      <c r="H112" s="22"/>
      <c r="I112" s="20" t="s">
        <v>46</v>
      </c>
      <c r="J112" s="15" t="str">
        <f>INDEX(EntryList,MATCH(I112,'Competitors&amp;Timetable'!A1:A401,0),2)</f>
        <v> </v>
      </c>
      <c r="K112" s="15"/>
      <c r="L112" s="15" t="str">
        <f>INDEX(EntryList,MATCH(I112,'Competitors&amp;Timetable'!A1:A401,0),3)</f>
        <v> </v>
      </c>
      <c r="M112" s="42"/>
    </row>
    <row r="113" spans="1:13" ht="16.5" customHeight="1">
      <c r="A113" s="22"/>
      <c r="B113" s="20" t="s">
        <v>46</v>
      </c>
      <c r="C113" s="15" t="str">
        <f>INDEX(EntryList,MATCH(B113,'Competitors&amp;Timetable'!A1:A401,0),2)</f>
        <v> </v>
      </c>
      <c r="D113" s="15"/>
      <c r="E113" s="15" t="str">
        <f>INDEX(EntryList,MATCH(B113,'Competitors&amp;Timetable'!A1:A401,0),3)</f>
        <v> </v>
      </c>
      <c r="F113" s="42"/>
      <c r="G113" s="2"/>
      <c r="H113" s="22"/>
      <c r="I113" s="20" t="s">
        <v>46</v>
      </c>
      <c r="J113" s="15" t="str">
        <f>INDEX(EntryList,MATCH(I113,'Competitors&amp;Timetable'!A1:A401,0),2)</f>
        <v> </v>
      </c>
      <c r="K113" s="15"/>
      <c r="L113" s="15" t="str">
        <f>INDEX(EntryList,MATCH(I113,'Competitors&amp;Timetable'!A1:A401,0),3)</f>
        <v> </v>
      </c>
      <c r="M113" s="42"/>
    </row>
    <row r="114" spans="1:13" ht="16.5" customHeight="1">
      <c r="A114" s="22"/>
      <c r="B114" s="20" t="s">
        <v>46</v>
      </c>
      <c r="C114" s="15" t="str">
        <f>INDEX(EntryList,MATCH(B114,'Competitors&amp;Timetable'!A1:A401,0),2)</f>
        <v> </v>
      </c>
      <c r="D114" s="15"/>
      <c r="E114" s="15" t="str">
        <f>INDEX(EntryList,MATCH(B114,'Competitors&amp;Timetable'!A1:A401,0),3)</f>
        <v> </v>
      </c>
      <c r="F114" s="42"/>
      <c r="G114" s="2"/>
      <c r="H114" s="22"/>
      <c r="I114" s="20" t="s">
        <v>46</v>
      </c>
      <c r="J114" s="15" t="str">
        <f>INDEX(EntryList,MATCH(I114,'Competitors&amp;Timetable'!A1:A401,0),2)</f>
        <v> </v>
      </c>
      <c r="K114" s="15"/>
      <c r="L114" s="15" t="str">
        <f>INDEX(EntryList,MATCH(I114,'Competitors&amp;Timetable'!A1:A401,0),3)</f>
        <v> </v>
      </c>
      <c r="M114" s="42"/>
    </row>
    <row r="115" spans="1:13" ht="16.5" customHeight="1">
      <c r="A115" s="22"/>
      <c r="B115" s="20" t="s">
        <v>46</v>
      </c>
      <c r="C115" s="15" t="str">
        <f>INDEX(EntryList,MATCH(B115,'Competitors&amp;Timetable'!A1:A401,0),2)</f>
        <v> </v>
      </c>
      <c r="D115" s="15"/>
      <c r="E115" s="15" t="str">
        <f>INDEX(EntryList,MATCH(B115,'Competitors&amp;Timetable'!A1:A401,0),3)</f>
        <v> </v>
      </c>
      <c r="F115" s="42"/>
      <c r="G115" s="2"/>
      <c r="H115" s="22"/>
      <c r="I115" s="20" t="s">
        <v>46</v>
      </c>
      <c r="J115" s="15" t="str">
        <f>INDEX(EntryList,MATCH(I115,'Competitors&amp;Timetable'!A1:A401,0),2)</f>
        <v> </v>
      </c>
      <c r="K115" s="15"/>
      <c r="L115" s="15" t="str">
        <f>INDEX(EntryList,MATCH(I115,'Competitors&amp;Timetable'!A1:A401,0),3)</f>
        <v> </v>
      </c>
      <c r="M115" s="42"/>
    </row>
    <row r="116" spans="1:13" ht="16.5" customHeight="1">
      <c r="A116" s="22"/>
      <c r="B116" s="20" t="s">
        <v>46</v>
      </c>
      <c r="C116" s="15" t="str">
        <f>INDEX(EntryList,MATCH(B116,'Competitors&amp;Timetable'!A1:A401,0),2)</f>
        <v> </v>
      </c>
      <c r="D116" s="15"/>
      <c r="E116" s="15" t="str">
        <f>INDEX(EntryList,MATCH(B116,'Competitors&amp;Timetable'!A1:A401,0),3)</f>
        <v> </v>
      </c>
      <c r="F116" s="42"/>
      <c r="G116" s="2"/>
      <c r="H116" s="22"/>
      <c r="I116" s="20" t="s">
        <v>46</v>
      </c>
      <c r="J116" s="15" t="str">
        <f>INDEX(EntryList,MATCH(I116,'Competitors&amp;Timetable'!A1:A401,0),2)</f>
        <v> </v>
      </c>
      <c r="K116" s="15"/>
      <c r="L116" s="15" t="str">
        <f>INDEX(EntryList,MATCH(I116,'Competitors&amp;Timetable'!A1:A401,0),3)</f>
        <v> </v>
      </c>
      <c r="M116" s="42"/>
    </row>
    <row r="117" spans="1:13" ht="16.5" customHeight="1">
      <c r="A117" s="22"/>
      <c r="B117" s="20" t="s">
        <v>46</v>
      </c>
      <c r="C117" s="15" t="str">
        <f>INDEX(EntryList,MATCH(B117,'Competitors&amp;Timetable'!A1:A401,0),2)</f>
        <v> </v>
      </c>
      <c r="D117" s="15"/>
      <c r="E117" s="15" t="str">
        <f>INDEX(EntryList,MATCH(B117,'Competitors&amp;Timetable'!A1:A401,0),3)</f>
        <v> </v>
      </c>
      <c r="F117" s="42"/>
      <c r="G117" s="2"/>
      <c r="H117" s="22"/>
      <c r="I117" s="20" t="s">
        <v>46</v>
      </c>
      <c r="J117" s="15" t="str">
        <f>INDEX(EntryList,MATCH(I117,'Competitors&amp;Timetable'!A1:A401,0),2)</f>
        <v> </v>
      </c>
      <c r="K117" s="15"/>
      <c r="L117" s="15" t="str">
        <f>INDEX(EntryList,MATCH(I117,'Competitors&amp;Timetable'!A1:A401,0),3)</f>
        <v> </v>
      </c>
      <c r="M117" s="42"/>
    </row>
    <row r="118" spans="1:13" ht="16.5" customHeight="1">
      <c r="A118" s="22"/>
      <c r="B118" s="20" t="s">
        <v>46</v>
      </c>
      <c r="C118" s="15" t="str">
        <f>INDEX(EntryList,MATCH(B118,'Competitors&amp;Timetable'!A1:A401,0),2)</f>
        <v> </v>
      </c>
      <c r="D118" s="15"/>
      <c r="E118" s="15" t="str">
        <f>INDEX(EntryList,MATCH(B118,'Competitors&amp;Timetable'!A1:A401,0),3)</f>
        <v> </v>
      </c>
      <c r="F118" s="42"/>
      <c r="G118" s="2"/>
      <c r="H118" s="22"/>
      <c r="I118" s="20" t="s">
        <v>46</v>
      </c>
      <c r="J118" s="15" t="str">
        <f>INDEX(EntryList,MATCH(I118,'Competitors&amp;Timetable'!A1:A401,0),2)</f>
        <v> </v>
      </c>
      <c r="K118" s="15"/>
      <c r="L118" s="15" t="str">
        <f>INDEX(EntryList,MATCH(I118,'Competitors&amp;Timetable'!A1:A401,0),3)</f>
        <v> </v>
      </c>
      <c r="M118" s="42"/>
    </row>
    <row r="119" spans="1:13" ht="16.5" customHeight="1">
      <c r="A119" s="22"/>
      <c r="B119" s="20" t="s">
        <v>46</v>
      </c>
      <c r="C119" s="15" t="str">
        <f>INDEX(EntryList,MATCH(B119,'Competitors&amp;Timetable'!A1:A401,0),2)</f>
        <v> </v>
      </c>
      <c r="D119" s="15"/>
      <c r="E119" s="15" t="str">
        <f>INDEX(EntryList,MATCH(B119,'Competitors&amp;Timetable'!A1:A401,0),3)</f>
        <v> </v>
      </c>
      <c r="F119" s="42"/>
      <c r="G119" s="2"/>
      <c r="H119" s="22"/>
      <c r="I119" s="20" t="s">
        <v>46</v>
      </c>
      <c r="J119" s="15" t="str">
        <f>INDEX(EntryList,MATCH(I119,'Competitors&amp;Timetable'!A1:A401,0),2)</f>
        <v> </v>
      </c>
      <c r="K119" s="15"/>
      <c r="L119" s="15" t="str">
        <f>INDEX(EntryList,MATCH(I119,'Competitors&amp;Timetable'!A1:A401,0),3)</f>
        <v> </v>
      </c>
      <c r="M119" s="42"/>
    </row>
    <row r="120" spans="1:13" ht="16.5" customHeight="1">
      <c r="A120" s="22"/>
      <c r="B120" s="20"/>
      <c r="C120" s="15"/>
      <c r="D120" s="15"/>
      <c r="E120" s="15"/>
      <c r="F120" s="28"/>
      <c r="G120" s="2"/>
      <c r="H120" s="22"/>
      <c r="I120" s="20"/>
      <c r="J120" s="15"/>
      <c r="K120" s="15"/>
      <c r="L120" s="15"/>
      <c r="M120" s="28"/>
    </row>
    <row r="121" spans="3:11" ht="16.5" customHeight="1">
      <c r="C121" s="5"/>
      <c r="D121" s="5"/>
      <c r="F121" s="5"/>
      <c r="G121" s="2"/>
      <c r="J121" s="5"/>
      <c r="K121" s="5"/>
    </row>
    <row r="122" spans="1:13" ht="16.5" customHeight="1">
      <c r="A122" s="24"/>
      <c r="B122" s="23" t="s">
        <v>46</v>
      </c>
      <c r="C122" s="90" t="str">
        <f>INDEX('Competitors&amp;Timetable'!F1:H144,MATCH(B122,'Competitors&amp;Timetable'!F1:F157,0),2)</f>
        <v> </v>
      </c>
      <c r="D122" s="91"/>
      <c r="E122" s="92" t="e">
        <f>INDEX(#REF!,MATCH(B122,#REF!,0),3)</f>
        <v>#REF!</v>
      </c>
      <c r="F122" s="26"/>
      <c r="G122" s="3"/>
      <c r="H122" s="24"/>
      <c r="I122" s="23" t="s">
        <v>46</v>
      </c>
      <c r="J122" s="90" t="str">
        <f>INDEX('Competitors&amp;Timetable'!F1:H144,MATCH(I122,'Competitors&amp;Timetable'!F1:F157,0),2)</f>
        <v> </v>
      </c>
      <c r="K122" s="91"/>
      <c r="L122" s="92" t="e">
        <f>INDEX(#REF!,MATCH(I122,#REF!,0),3)</f>
        <v>#REF!</v>
      </c>
      <c r="M122" s="26"/>
    </row>
    <row r="123" spans="1:13" ht="16.5" customHeight="1">
      <c r="A123" s="22"/>
      <c r="B123" s="20" t="s">
        <v>46</v>
      </c>
      <c r="C123" s="15" t="str">
        <f>INDEX(EntryList,MATCH(B123,'Competitors&amp;Timetable'!A1:A401,0),2)</f>
        <v> </v>
      </c>
      <c r="D123" s="15"/>
      <c r="E123" s="15" t="str">
        <f>INDEX(EntryList,MATCH(B123,'Competitors&amp;Timetable'!A1:A401,0),3)</f>
        <v> </v>
      </c>
      <c r="F123" s="42"/>
      <c r="G123" s="2"/>
      <c r="H123" s="22"/>
      <c r="I123" s="20" t="s">
        <v>46</v>
      </c>
      <c r="J123" s="15" t="str">
        <f>INDEX(EntryList,MATCH(I123,'Competitors&amp;Timetable'!A1:A401,0),2)</f>
        <v> </v>
      </c>
      <c r="K123" s="15"/>
      <c r="L123" s="15" t="str">
        <f>INDEX(EntryList,MATCH(I123,'Competitors&amp;Timetable'!A1:A401,0),3)</f>
        <v> </v>
      </c>
      <c r="M123" s="42"/>
    </row>
    <row r="124" spans="1:13" ht="16.5" customHeight="1">
      <c r="A124" s="22"/>
      <c r="B124" s="20" t="s">
        <v>46</v>
      </c>
      <c r="C124" s="15" t="str">
        <f>INDEX(EntryList,MATCH(B124,'Competitors&amp;Timetable'!A1:A401,0),2)</f>
        <v> </v>
      </c>
      <c r="D124" s="15"/>
      <c r="E124" s="15" t="str">
        <f>INDEX(EntryList,MATCH(B124,'Competitors&amp;Timetable'!A1:A401,0),3)</f>
        <v> </v>
      </c>
      <c r="F124" s="42"/>
      <c r="G124" s="2"/>
      <c r="H124" s="22"/>
      <c r="I124" s="20" t="s">
        <v>46</v>
      </c>
      <c r="J124" s="15" t="str">
        <f>INDEX(EntryList,MATCH(I124,'Competitors&amp;Timetable'!A1:A401,0),2)</f>
        <v> </v>
      </c>
      <c r="K124" s="15"/>
      <c r="L124" s="15" t="str">
        <f>INDEX(EntryList,MATCH(I124,'Competitors&amp;Timetable'!A1:A401,0),3)</f>
        <v> </v>
      </c>
      <c r="M124" s="42"/>
    </row>
    <row r="125" spans="1:13" ht="16.5" customHeight="1">
      <c r="A125" s="22"/>
      <c r="B125" s="20" t="s">
        <v>46</v>
      </c>
      <c r="C125" s="15" t="str">
        <f>INDEX(EntryList,MATCH(B125,'Competitors&amp;Timetable'!A1:A401,0),2)</f>
        <v> </v>
      </c>
      <c r="D125" s="15"/>
      <c r="E125" s="15" t="str">
        <f>INDEX(EntryList,MATCH(B125,'Competitors&amp;Timetable'!A1:A401,0),3)</f>
        <v> </v>
      </c>
      <c r="F125" s="42"/>
      <c r="G125" s="2"/>
      <c r="H125" s="22"/>
      <c r="I125" s="20" t="s">
        <v>46</v>
      </c>
      <c r="J125" s="15" t="str">
        <f>INDEX(EntryList,MATCH(I125,'Competitors&amp;Timetable'!A1:A401,0),2)</f>
        <v> </v>
      </c>
      <c r="K125" s="15"/>
      <c r="L125" s="15" t="str">
        <f>INDEX(EntryList,MATCH(I125,'Competitors&amp;Timetable'!A1:A401,0),3)</f>
        <v> </v>
      </c>
      <c r="M125" s="42"/>
    </row>
    <row r="126" spans="1:13" ht="16.5" customHeight="1">
      <c r="A126" s="22"/>
      <c r="B126" s="20" t="s">
        <v>46</v>
      </c>
      <c r="C126" s="15" t="str">
        <f>INDEX(EntryList,MATCH(B126,'Competitors&amp;Timetable'!A1:A401,0),2)</f>
        <v> </v>
      </c>
      <c r="D126" s="15"/>
      <c r="E126" s="15" t="str">
        <f>INDEX(EntryList,MATCH(B126,'Competitors&amp;Timetable'!A1:A401,0),3)</f>
        <v> </v>
      </c>
      <c r="F126" s="42"/>
      <c r="G126" s="2"/>
      <c r="H126" s="22"/>
      <c r="I126" s="20" t="s">
        <v>46</v>
      </c>
      <c r="J126" s="15" t="str">
        <f>INDEX(EntryList,MATCH(I126,'Competitors&amp;Timetable'!A1:A401,0),2)</f>
        <v> </v>
      </c>
      <c r="K126" s="15"/>
      <c r="L126" s="15" t="str">
        <f>INDEX(EntryList,MATCH(I126,'Competitors&amp;Timetable'!A1:A401,0),3)</f>
        <v> </v>
      </c>
      <c r="M126" s="42"/>
    </row>
    <row r="127" spans="1:13" ht="16.5" customHeight="1">
      <c r="A127" s="22"/>
      <c r="B127" s="20" t="s">
        <v>46</v>
      </c>
      <c r="C127" s="15" t="str">
        <f>INDEX(EntryList,MATCH(B127,'Competitors&amp;Timetable'!A1:A401,0),2)</f>
        <v> </v>
      </c>
      <c r="D127" s="15"/>
      <c r="E127" s="15" t="str">
        <f>INDEX(EntryList,MATCH(B127,'Competitors&amp;Timetable'!A1:A401,0),3)</f>
        <v> </v>
      </c>
      <c r="F127" s="42"/>
      <c r="G127" s="2"/>
      <c r="H127" s="22"/>
      <c r="I127" s="20" t="s">
        <v>46</v>
      </c>
      <c r="J127" s="15" t="str">
        <f>INDEX(EntryList,MATCH(I127,'Competitors&amp;Timetable'!A1:A401,0),2)</f>
        <v> </v>
      </c>
      <c r="K127" s="15"/>
      <c r="L127" s="15" t="str">
        <f>INDEX(EntryList,MATCH(I127,'Competitors&amp;Timetable'!A1:A401,0),3)</f>
        <v> </v>
      </c>
      <c r="M127" s="42"/>
    </row>
    <row r="128" spans="1:13" ht="16.5" customHeight="1">
      <c r="A128" s="22"/>
      <c r="B128" s="20" t="s">
        <v>46</v>
      </c>
      <c r="C128" s="15" t="str">
        <f>INDEX(EntryList,MATCH(B128,'Competitors&amp;Timetable'!A1:A401,0),2)</f>
        <v> </v>
      </c>
      <c r="D128" s="15"/>
      <c r="E128" s="15" t="str">
        <f>INDEX(EntryList,MATCH(B128,'Competitors&amp;Timetable'!A1:A401,0),3)</f>
        <v> </v>
      </c>
      <c r="F128" s="42"/>
      <c r="G128" s="2"/>
      <c r="H128" s="22"/>
      <c r="I128" s="20" t="s">
        <v>46</v>
      </c>
      <c r="J128" s="15" t="str">
        <f>INDEX(EntryList,MATCH(I128,'Competitors&amp;Timetable'!A1:A401,0),2)</f>
        <v> </v>
      </c>
      <c r="K128" s="15"/>
      <c r="L128" s="15" t="str">
        <f>INDEX(EntryList,MATCH(I128,'Competitors&amp;Timetable'!A1:A401,0),3)</f>
        <v> </v>
      </c>
      <c r="M128" s="42"/>
    </row>
    <row r="129" spans="1:13" ht="16.5" customHeight="1">
      <c r="A129" s="22"/>
      <c r="B129" s="20" t="s">
        <v>46</v>
      </c>
      <c r="C129" s="15" t="str">
        <f>INDEX(EntryList,MATCH(B129,'Competitors&amp;Timetable'!A1:A401,0),2)</f>
        <v> </v>
      </c>
      <c r="D129" s="15"/>
      <c r="E129" s="15" t="str">
        <f>INDEX(EntryList,MATCH(B129,'Competitors&amp;Timetable'!A1:A401,0),3)</f>
        <v> </v>
      </c>
      <c r="F129" s="42"/>
      <c r="G129" s="2"/>
      <c r="H129" s="22"/>
      <c r="I129" s="20" t="s">
        <v>46</v>
      </c>
      <c r="J129" s="15" t="str">
        <f>INDEX(EntryList,MATCH(I129,'Competitors&amp;Timetable'!A1:A401,0),2)</f>
        <v> </v>
      </c>
      <c r="K129" s="15"/>
      <c r="L129" s="15" t="str">
        <f>INDEX(EntryList,MATCH(I129,'Competitors&amp;Timetable'!A1:A401,0),3)</f>
        <v> </v>
      </c>
      <c r="M129" s="42"/>
    </row>
    <row r="130" spans="1:13" ht="16.5" customHeight="1">
      <c r="A130" s="22"/>
      <c r="B130" s="20" t="s">
        <v>46</v>
      </c>
      <c r="C130" s="15" t="str">
        <f>INDEX(EntryList,MATCH(B130,'Competitors&amp;Timetable'!A1:A401,0),2)</f>
        <v> </v>
      </c>
      <c r="D130" s="15"/>
      <c r="E130" s="15" t="str">
        <f>INDEX(EntryList,MATCH(B130,'Competitors&amp;Timetable'!A1:A401,0),3)</f>
        <v> </v>
      </c>
      <c r="F130" s="42"/>
      <c r="G130" s="2"/>
      <c r="H130" s="22"/>
      <c r="I130" s="20" t="s">
        <v>46</v>
      </c>
      <c r="J130" s="15" t="str">
        <f>INDEX(EntryList,MATCH(I130,'Competitors&amp;Timetable'!A1:A401,0),2)</f>
        <v> </v>
      </c>
      <c r="K130" s="15"/>
      <c r="L130" s="15" t="str">
        <f>INDEX(EntryList,MATCH(I130,'Competitors&amp;Timetable'!A1:A401,0),3)</f>
        <v> </v>
      </c>
      <c r="M130" s="42"/>
    </row>
    <row r="131" spans="1:13" ht="16.5" customHeight="1">
      <c r="A131" s="22"/>
      <c r="B131" s="20"/>
      <c r="C131" s="15"/>
      <c r="D131" s="15"/>
      <c r="E131" s="15"/>
      <c r="F131" s="28"/>
      <c r="G131" s="2"/>
      <c r="H131" s="22"/>
      <c r="I131" s="20"/>
      <c r="J131" s="15"/>
      <c r="K131" s="15"/>
      <c r="L131" s="15"/>
      <c r="M131" s="28"/>
    </row>
    <row r="132" spans="3:11" ht="16.5" customHeight="1">
      <c r="C132" s="5"/>
      <c r="D132" s="5"/>
      <c r="F132" s="5"/>
      <c r="G132" s="2"/>
      <c r="J132" s="5"/>
      <c r="K132" s="5"/>
    </row>
    <row r="133" spans="1:13" ht="16.5" customHeight="1">
      <c r="A133" s="24"/>
      <c r="B133" s="23" t="s">
        <v>46</v>
      </c>
      <c r="C133" s="90" t="str">
        <f>INDEX('Competitors&amp;Timetable'!F1:H144,MATCH(B133,'Competitors&amp;Timetable'!F1:F157,0),2)</f>
        <v> </v>
      </c>
      <c r="D133" s="91"/>
      <c r="E133" s="92" t="e">
        <f>INDEX(#REF!,MATCH(B133,#REF!,0),3)</f>
        <v>#REF!</v>
      </c>
      <c r="F133" s="26"/>
      <c r="G133" s="3"/>
      <c r="H133" s="24"/>
      <c r="I133" s="23" t="s">
        <v>46</v>
      </c>
      <c r="J133" s="90" t="str">
        <f>INDEX('Competitors&amp;Timetable'!F1:H144,MATCH(I133,'Competitors&amp;Timetable'!F1:F157,0),2)</f>
        <v> </v>
      </c>
      <c r="K133" s="91"/>
      <c r="L133" s="92" t="e">
        <f>INDEX(#REF!,MATCH(I133,#REF!,0),3)</f>
        <v>#REF!</v>
      </c>
      <c r="M133" s="26"/>
    </row>
    <row r="134" spans="1:13" ht="16.5" customHeight="1">
      <c r="A134" s="22"/>
      <c r="B134" s="20" t="s">
        <v>46</v>
      </c>
      <c r="C134" s="15" t="str">
        <f>INDEX(EntryList,MATCH(B134,'Competitors&amp;Timetable'!A1:A401,0),2)</f>
        <v> </v>
      </c>
      <c r="D134" s="15"/>
      <c r="E134" s="15" t="str">
        <f>INDEX(EntryList,MATCH(B134,'Competitors&amp;Timetable'!A1:A401,0),3)</f>
        <v> </v>
      </c>
      <c r="F134" s="42"/>
      <c r="G134" s="2"/>
      <c r="H134" s="22"/>
      <c r="I134" s="20" t="s">
        <v>46</v>
      </c>
      <c r="J134" s="15" t="str">
        <f>INDEX(EntryList,MATCH(I134,'Competitors&amp;Timetable'!A1:A401,0),2)</f>
        <v> </v>
      </c>
      <c r="K134" s="15"/>
      <c r="L134" s="15" t="str">
        <f>INDEX(EntryList,MATCH(I134,'Competitors&amp;Timetable'!A1:A401,0),3)</f>
        <v> </v>
      </c>
      <c r="M134" s="42"/>
    </row>
    <row r="135" spans="1:13" ht="16.5" customHeight="1">
      <c r="A135" s="22"/>
      <c r="B135" s="20" t="s">
        <v>46</v>
      </c>
      <c r="C135" s="15" t="str">
        <f>INDEX(EntryList,MATCH(B135,'Competitors&amp;Timetable'!A1:A401,0),2)</f>
        <v> </v>
      </c>
      <c r="D135" s="15"/>
      <c r="E135" s="15" t="str">
        <f>INDEX(EntryList,MATCH(B135,'Competitors&amp;Timetable'!A1:A401,0),3)</f>
        <v> </v>
      </c>
      <c r="F135" s="42"/>
      <c r="G135" s="2"/>
      <c r="H135" s="22"/>
      <c r="I135" s="20" t="s">
        <v>46</v>
      </c>
      <c r="J135" s="15" t="str">
        <f>INDEX(EntryList,MATCH(I135,'Competitors&amp;Timetable'!A1:A401,0),2)</f>
        <v> </v>
      </c>
      <c r="K135" s="15"/>
      <c r="L135" s="15" t="str">
        <f>INDEX(EntryList,MATCH(I135,'Competitors&amp;Timetable'!A1:A401,0),3)</f>
        <v> </v>
      </c>
      <c r="M135" s="42"/>
    </row>
    <row r="136" spans="1:13" ht="16.5" customHeight="1">
      <c r="A136" s="22"/>
      <c r="B136" s="20" t="s">
        <v>46</v>
      </c>
      <c r="C136" s="15" t="str">
        <f>INDEX(EntryList,MATCH(B136,'Competitors&amp;Timetable'!A1:A401,0),2)</f>
        <v> </v>
      </c>
      <c r="D136" s="15"/>
      <c r="E136" s="15" t="str">
        <f>INDEX(EntryList,MATCH(B136,'Competitors&amp;Timetable'!A1:A401,0),3)</f>
        <v> </v>
      </c>
      <c r="F136" s="42"/>
      <c r="G136" s="2"/>
      <c r="H136" s="22"/>
      <c r="I136" s="20" t="s">
        <v>46</v>
      </c>
      <c r="J136" s="15" t="str">
        <f>INDEX(EntryList,MATCH(I136,'Competitors&amp;Timetable'!A1:A401,0),2)</f>
        <v> </v>
      </c>
      <c r="K136" s="15"/>
      <c r="L136" s="15" t="str">
        <f>INDEX(EntryList,MATCH(I136,'Competitors&amp;Timetable'!A1:A401,0),3)</f>
        <v> </v>
      </c>
      <c r="M136" s="42"/>
    </row>
    <row r="137" spans="1:13" ht="16.5" customHeight="1">
      <c r="A137" s="22"/>
      <c r="B137" s="20" t="s">
        <v>46</v>
      </c>
      <c r="C137" s="15" t="str">
        <f>INDEX(EntryList,MATCH(B137,'Competitors&amp;Timetable'!A1:A401,0),2)</f>
        <v> </v>
      </c>
      <c r="D137" s="15"/>
      <c r="E137" s="15" t="str">
        <f>INDEX(EntryList,MATCH(B137,'Competitors&amp;Timetable'!A1:A401,0),3)</f>
        <v> </v>
      </c>
      <c r="F137" s="42"/>
      <c r="G137" s="2"/>
      <c r="H137" s="22"/>
      <c r="I137" s="20" t="s">
        <v>46</v>
      </c>
      <c r="J137" s="15" t="str">
        <f>INDEX(EntryList,MATCH(I137,'Competitors&amp;Timetable'!A1:A401,0),2)</f>
        <v> </v>
      </c>
      <c r="K137" s="15"/>
      <c r="L137" s="15" t="str">
        <f>INDEX(EntryList,MATCH(I137,'Competitors&amp;Timetable'!A1:A401,0),3)</f>
        <v> </v>
      </c>
      <c r="M137" s="42"/>
    </row>
    <row r="138" spans="1:13" ht="16.5" customHeight="1">
      <c r="A138" s="22"/>
      <c r="B138" s="20" t="s">
        <v>46</v>
      </c>
      <c r="C138" s="15" t="str">
        <f>INDEX(EntryList,MATCH(B138,'Competitors&amp;Timetable'!A1:A401,0),2)</f>
        <v> </v>
      </c>
      <c r="D138" s="15"/>
      <c r="E138" s="15" t="str">
        <f>INDEX(EntryList,MATCH(B138,'Competitors&amp;Timetable'!A1:A401,0),3)</f>
        <v> </v>
      </c>
      <c r="F138" s="42"/>
      <c r="G138" s="2"/>
      <c r="H138" s="22"/>
      <c r="I138" s="20" t="s">
        <v>46</v>
      </c>
      <c r="J138" s="15" t="str">
        <f>INDEX(EntryList,MATCH(I138,'Competitors&amp;Timetable'!A1:A401,0),2)</f>
        <v> </v>
      </c>
      <c r="K138" s="15"/>
      <c r="L138" s="15" t="str">
        <f>INDEX(EntryList,MATCH(I138,'Competitors&amp;Timetable'!A1:A401,0),3)</f>
        <v> </v>
      </c>
      <c r="M138" s="42"/>
    </row>
    <row r="139" spans="1:13" ht="16.5" customHeight="1">
      <c r="A139" s="22"/>
      <c r="B139" s="20" t="s">
        <v>46</v>
      </c>
      <c r="C139" s="15" t="str">
        <f>INDEX(EntryList,MATCH(B139,'Competitors&amp;Timetable'!A1:A401,0),2)</f>
        <v> </v>
      </c>
      <c r="D139" s="15"/>
      <c r="E139" s="15" t="str">
        <f>INDEX(EntryList,MATCH(B139,'Competitors&amp;Timetable'!A1:A401,0),3)</f>
        <v> </v>
      </c>
      <c r="F139" s="42"/>
      <c r="G139" s="2"/>
      <c r="H139" s="22"/>
      <c r="I139" s="20" t="s">
        <v>46</v>
      </c>
      <c r="J139" s="15" t="str">
        <f>INDEX(EntryList,MATCH(I139,'Competitors&amp;Timetable'!A1:A401,0),2)</f>
        <v> </v>
      </c>
      <c r="K139" s="15"/>
      <c r="L139" s="15" t="str">
        <f>INDEX(EntryList,MATCH(I139,'Competitors&amp;Timetable'!A1:A401,0),3)</f>
        <v> </v>
      </c>
      <c r="M139" s="42"/>
    </row>
    <row r="140" spans="1:13" ht="16.5" customHeight="1">
      <c r="A140" s="22"/>
      <c r="B140" s="20" t="s">
        <v>46</v>
      </c>
      <c r="C140" s="15" t="str">
        <f>INDEX(EntryList,MATCH(B140,'Competitors&amp;Timetable'!A1:A401,0),2)</f>
        <v> </v>
      </c>
      <c r="D140" s="15"/>
      <c r="E140" s="15" t="str">
        <f>INDEX(EntryList,MATCH(B140,'Competitors&amp;Timetable'!A1:A401,0),3)</f>
        <v> </v>
      </c>
      <c r="F140" s="42"/>
      <c r="G140" s="2"/>
      <c r="H140" s="22"/>
      <c r="I140" s="20" t="s">
        <v>46</v>
      </c>
      <c r="J140" s="15" t="str">
        <f>INDEX(EntryList,MATCH(I140,'Competitors&amp;Timetable'!A1:A401,0),2)</f>
        <v> </v>
      </c>
      <c r="K140" s="15"/>
      <c r="L140" s="15" t="str">
        <f>INDEX(EntryList,MATCH(I140,'Competitors&amp;Timetable'!A1:A401,0),3)</f>
        <v> </v>
      </c>
      <c r="M140" s="42"/>
    </row>
    <row r="141" spans="1:13" ht="16.5" customHeight="1">
      <c r="A141" s="22"/>
      <c r="B141" s="20" t="s">
        <v>46</v>
      </c>
      <c r="C141" s="15" t="str">
        <f>INDEX(EntryList,MATCH(B141,'Competitors&amp;Timetable'!A1:A401,0),2)</f>
        <v> </v>
      </c>
      <c r="D141" s="15"/>
      <c r="E141" s="15" t="str">
        <f>INDEX(EntryList,MATCH(B141,'Competitors&amp;Timetable'!A1:A401,0),3)</f>
        <v> </v>
      </c>
      <c r="F141" s="42"/>
      <c r="G141" s="2"/>
      <c r="H141" s="22"/>
      <c r="I141" s="20" t="s">
        <v>46</v>
      </c>
      <c r="J141" s="15" t="str">
        <f>INDEX(EntryList,MATCH(I141,'Competitors&amp;Timetable'!A1:A401,0),2)</f>
        <v> </v>
      </c>
      <c r="K141" s="15"/>
      <c r="L141" s="15" t="str">
        <f>INDEX(EntryList,MATCH(I141,'Competitors&amp;Timetable'!A1:A401,0),3)</f>
        <v> </v>
      </c>
      <c r="M141" s="42"/>
    </row>
    <row r="142" spans="1:13" ht="16.5" customHeight="1">
      <c r="A142" s="22"/>
      <c r="B142" s="20"/>
      <c r="C142" s="15"/>
      <c r="D142" s="15"/>
      <c r="E142" s="15"/>
      <c r="F142" s="28"/>
      <c r="G142" s="2"/>
      <c r="H142" s="22"/>
      <c r="I142" s="20"/>
      <c r="J142" s="15"/>
      <c r="K142" s="15"/>
      <c r="L142" s="15"/>
      <c r="M142" s="28"/>
    </row>
    <row r="143" spans="3:11" ht="16.5" customHeight="1">
      <c r="C143" s="5"/>
      <c r="D143" s="5"/>
      <c r="F143" s="5"/>
      <c r="G143" s="2"/>
      <c r="J143" s="5"/>
      <c r="K143" s="5"/>
    </row>
    <row r="144" spans="1:13" ht="16.5" customHeight="1">
      <c r="A144" s="24"/>
      <c r="B144" s="23" t="s">
        <v>46</v>
      </c>
      <c r="C144" s="90" t="str">
        <f>INDEX('Competitors&amp;Timetable'!F1:H144,MATCH(B144,'Competitors&amp;Timetable'!F1:F157,0),2)</f>
        <v> </v>
      </c>
      <c r="D144" s="91"/>
      <c r="E144" s="92" t="e">
        <f>INDEX(#REF!,MATCH(B144,#REF!,0),3)</f>
        <v>#REF!</v>
      </c>
      <c r="F144" s="26"/>
      <c r="G144" s="3"/>
      <c r="H144" s="24"/>
      <c r="I144" s="23" t="s">
        <v>46</v>
      </c>
      <c r="J144" s="90" t="str">
        <f>INDEX('Competitors&amp;Timetable'!F1:H144,MATCH(I144,'Competitors&amp;Timetable'!F1:F157,0),2)</f>
        <v> </v>
      </c>
      <c r="K144" s="91"/>
      <c r="L144" s="92" t="e">
        <f>INDEX(#REF!,MATCH(I144,#REF!,0),3)</f>
        <v>#REF!</v>
      </c>
      <c r="M144" s="26"/>
    </row>
    <row r="145" spans="1:13" ht="16.5" customHeight="1">
      <c r="A145" s="22"/>
      <c r="B145" s="20" t="s">
        <v>46</v>
      </c>
      <c r="C145" s="15" t="str">
        <f>INDEX(EntryList,MATCH(B145,'Competitors&amp;Timetable'!A1:A401,0),2)</f>
        <v> </v>
      </c>
      <c r="D145" s="15"/>
      <c r="E145" s="15" t="str">
        <f>INDEX(EntryList,MATCH(B145,'Competitors&amp;Timetable'!A1:A401,0),3)</f>
        <v> </v>
      </c>
      <c r="F145" s="42"/>
      <c r="G145" s="2"/>
      <c r="H145" s="22"/>
      <c r="I145" s="20" t="s">
        <v>46</v>
      </c>
      <c r="J145" s="15" t="str">
        <f>INDEX(EntryList,MATCH(I145,'Competitors&amp;Timetable'!A1:A401,0),2)</f>
        <v> </v>
      </c>
      <c r="K145" s="15"/>
      <c r="L145" s="15" t="str">
        <f>INDEX(EntryList,MATCH(I145,'Competitors&amp;Timetable'!A1:A401,0),3)</f>
        <v> </v>
      </c>
      <c r="M145" s="42"/>
    </row>
    <row r="146" spans="1:13" ht="16.5" customHeight="1">
      <c r="A146" s="22"/>
      <c r="B146" s="20" t="s">
        <v>46</v>
      </c>
      <c r="C146" s="15" t="str">
        <f>INDEX(EntryList,MATCH(B146,'Competitors&amp;Timetable'!A1:A401,0),2)</f>
        <v> </v>
      </c>
      <c r="D146" s="15"/>
      <c r="E146" s="15" t="str">
        <f>INDEX(EntryList,MATCH(B146,'Competitors&amp;Timetable'!A1:A401,0),3)</f>
        <v> </v>
      </c>
      <c r="F146" s="42"/>
      <c r="G146" s="2"/>
      <c r="H146" s="22"/>
      <c r="I146" s="20" t="s">
        <v>46</v>
      </c>
      <c r="J146" s="15" t="str">
        <f>INDEX(EntryList,MATCH(I146,'Competitors&amp;Timetable'!A1:A401,0),2)</f>
        <v> </v>
      </c>
      <c r="K146" s="15"/>
      <c r="L146" s="15" t="str">
        <f>INDEX(EntryList,MATCH(I146,'Competitors&amp;Timetable'!A1:A401,0),3)</f>
        <v> </v>
      </c>
      <c r="M146" s="42"/>
    </row>
    <row r="147" spans="1:13" ht="16.5" customHeight="1">
      <c r="A147" s="22"/>
      <c r="B147" s="20" t="s">
        <v>46</v>
      </c>
      <c r="C147" s="15" t="str">
        <f>INDEX(EntryList,MATCH(B147,'Competitors&amp;Timetable'!A1:A401,0),2)</f>
        <v> </v>
      </c>
      <c r="D147" s="15"/>
      <c r="E147" s="15" t="str">
        <f>INDEX(EntryList,MATCH(B147,'Competitors&amp;Timetable'!A1:A401,0),3)</f>
        <v> </v>
      </c>
      <c r="F147" s="42"/>
      <c r="G147" s="2"/>
      <c r="H147" s="22"/>
      <c r="I147" s="20" t="s">
        <v>46</v>
      </c>
      <c r="J147" s="15" t="str">
        <f>INDEX(EntryList,MATCH(I147,'Competitors&amp;Timetable'!A1:A401,0),2)</f>
        <v> </v>
      </c>
      <c r="K147" s="15"/>
      <c r="L147" s="15" t="str">
        <f>INDEX(EntryList,MATCH(I147,'Competitors&amp;Timetable'!A1:A401,0),3)</f>
        <v> </v>
      </c>
      <c r="M147" s="42"/>
    </row>
    <row r="148" spans="1:13" ht="16.5" customHeight="1">
      <c r="A148" s="22"/>
      <c r="B148" s="20" t="s">
        <v>46</v>
      </c>
      <c r="C148" s="15" t="str">
        <f>INDEX(EntryList,MATCH(B148,'Competitors&amp;Timetable'!A1:A401,0),2)</f>
        <v> </v>
      </c>
      <c r="D148" s="15"/>
      <c r="E148" s="15" t="str">
        <f>INDEX(EntryList,MATCH(B148,'Competitors&amp;Timetable'!A1:A401,0),3)</f>
        <v> </v>
      </c>
      <c r="F148" s="42"/>
      <c r="G148" s="2"/>
      <c r="H148" s="22"/>
      <c r="I148" s="20" t="s">
        <v>46</v>
      </c>
      <c r="J148" s="15" t="str">
        <f>INDEX(EntryList,MATCH(I148,'Competitors&amp;Timetable'!A1:A401,0),2)</f>
        <v> </v>
      </c>
      <c r="K148" s="15"/>
      <c r="L148" s="15" t="str">
        <f>INDEX(EntryList,MATCH(I148,'Competitors&amp;Timetable'!A1:A401,0),3)</f>
        <v> </v>
      </c>
      <c r="M148" s="42"/>
    </row>
    <row r="149" spans="1:13" ht="16.5" customHeight="1">
      <c r="A149" s="22"/>
      <c r="B149" s="20" t="s">
        <v>46</v>
      </c>
      <c r="C149" s="15" t="str">
        <f>INDEX(EntryList,MATCH(B149,'Competitors&amp;Timetable'!A1:A401,0),2)</f>
        <v> </v>
      </c>
      <c r="D149" s="15"/>
      <c r="E149" s="15" t="str">
        <f>INDEX(EntryList,MATCH(B149,'Competitors&amp;Timetable'!A1:A401,0),3)</f>
        <v> </v>
      </c>
      <c r="F149" s="42"/>
      <c r="G149" s="2"/>
      <c r="H149" s="22"/>
      <c r="I149" s="20" t="s">
        <v>46</v>
      </c>
      <c r="J149" s="15" t="str">
        <f>INDEX(EntryList,MATCH(I149,'Competitors&amp;Timetable'!A1:A401,0),2)</f>
        <v> </v>
      </c>
      <c r="K149" s="15"/>
      <c r="L149" s="15" t="str">
        <f>INDEX(EntryList,MATCH(I149,'Competitors&amp;Timetable'!A1:A401,0),3)</f>
        <v> </v>
      </c>
      <c r="M149" s="42"/>
    </row>
    <row r="150" spans="1:13" ht="16.5" customHeight="1">
      <c r="A150" s="22"/>
      <c r="B150" s="20" t="s">
        <v>46</v>
      </c>
      <c r="C150" s="15" t="str">
        <f>INDEX(EntryList,MATCH(B150,'Competitors&amp;Timetable'!A1:A401,0),2)</f>
        <v> </v>
      </c>
      <c r="D150" s="15"/>
      <c r="E150" s="15" t="str">
        <f>INDEX(EntryList,MATCH(B150,'Competitors&amp;Timetable'!A1:A401,0),3)</f>
        <v> </v>
      </c>
      <c r="F150" s="42"/>
      <c r="G150" s="2"/>
      <c r="H150" s="22"/>
      <c r="I150" s="20" t="s">
        <v>46</v>
      </c>
      <c r="J150" s="15" t="str">
        <f>INDEX(EntryList,MATCH(I150,'Competitors&amp;Timetable'!A1:A401,0),2)</f>
        <v> </v>
      </c>
      <c r="K150" s="15"/>
      <c r="L150" s="15" t="str">
        <f>INDEX(EntryList,MATCH(I150,'Competitors&amp;Timetable'!A1:A401,0),3)</f>
        <v> </v>
      </c>
      <c r="M150" s="42"/>
    </row>
    <row r="151" spans="1:13" ht="16.5" customHeight="1">
      <c r="A151" s="22"/>
      <c r="B151" s="20" t="s">
        <v>46</v>
      </c>
      <c r="C151" s="15" t="str">
        <f>INDEX(EntryList,MATCH(B151,'Competitors&amp;Timetable'!A1:A401,0),2)</f>
        <v> </v>
      </c>
      <c r="D151" s="15"/>
      <c r="E151" s="15" t="str">
        <f>INDEX(EntryList,MATCH(B151,'Competitors&amp;Timetable'!A1:A401,0),3)</f>
        <v> </v>
      </c>
      <c r="F151" s="42"/>
      <c r="G151" s="2"/>
      <c r="H151" s="22"/>
      <c r="I151" s="20" t="s">
        <v>46</v>
      </c>
      <c r="J151" s="15" t="str">
        <f>INDEX(EntryList,MATCH(I151,'Competitors&amp;Timetable'!A1:A401,0),2)</f>
        <v> </v>
      </c>
      <c r="K151" s="15"/>
      <c r="L151" s="15" t="str">
        <f>INDEX(EntryList,MATCH(I151,'Competitors&amp;Timetable'!A1:A401,0),3)</f>
        <v> </v>
      </c>
      <c r="M151" s="42"/>
    </row>
    <row r="152" spans="1:13" ht="16.5" customHeight="1">
      <c r="A152" s="22"/>
      <c r="B152" s="20" t="s">
        <v>46</v>
      </c>
      <c r="C152" s="15" t="str">
        <f>INDEX(EntryList,MATCH(B152,'Competitors&amp;Timetable'!A1:A401,0),2)</f>
        <v> </v>
      </c>
      <c r="D152" s="15"/>
      <c r="E152" s="15" t="str">
        <f>INDEX(EntryList,MATCH(B152,'Competitors&amp;Timetable'!A1:A401,0),3)</f>
        <v> </v>
      </c>
      <c r="F152" s="42"/>
      <c r="G152" s="2"/>
      <c r="H152" s="22"/>
      <c r="I152" s="20" t="s">
        <v>46</v>
      </c>
      <c r="J152" s="15" t="str">
        <f>INDEX(EntryList,MATCH(I152,'Competitors&amp;Timetable'!A1:A401,0),2)</f>
        <v> </v>
      </c>
      <c r="K152" s="15"/>
      <c r="L152" s="15" t="str">
        <f>INDEX(EntryList,MATCH(I152,'Competitors&amp;Timetable'!A1:A401,0),3)</f>
        <v> </v>
      </c>
      <c r="M152" s="42"/>
    </row>
    <row r="153" spans="1:13" ht="16.5" customHeight="1">
      <c r="A153" s="22"/>
      <c r="B153" s="20"/>
      <c r="C153" s="15"/>
      <c r="D153" s="15"/>
      <c r="E153" s="15"/>
      <c r="F153" s="28"/>
      <c r="G153" s="2"/>
      <c r="H153" s="22"/>
      <c r="I153" s="20"/>
      <c r="J153" s="15"/>
      <c r="K153" s="15"/>
      <c r="L153" s="15"/>
      <c r="M153" s="28"/>
    </row>
    <row r="154" spans="3:11" ht="16.5" customHeight="1">
      <c r="C154" s="5"/>
      <c r="D154" s="5"/>
      <c r="F154" s="5"/>
      <c r="G154" s="2"/>
      <c r="J154" s="5"/>
      <c r="K154" s="5"/>
    </row>
  </sheetData>
  <sheetProtection selectLockedCells="1"/>
  <mergeCells count="28">
    <mergeCell ref="C144:E144"/>
    <mergeCell ref="J144:L144"/>
    <mergeCell ref="C100:E100"/>
    <mergeCell ref="J100:L100"/>
    <mergeCell ref="C111:E111"/>
    <mergeCell ref="J111:L111"/>
    <mergeCell ref="C122:E122"/>
    <mergeCell ref="J122:L122"/>
    <mergeCell ref="C89:E89"/>
    <mergeCell ref="J89:L89"/>
    <mergeCell ref="C133:E133"/>
    <mergeCell ref="J133:L133"/>
    <mergeCell ref="C67:E67"/>
    <mergeCell ref="J67:L67"/>
    <mergeCell ref="C78:E78"/>
    <mergeCell ref="J78:L78"/>
    <mergeCell ref="C56:E56"/>
    <mergeCell ref="J56:L56"/>
    <mergeCell ref="J23:L23"/>
    <mergeCell ref="C23:E23"/>
    <mergeCell ref="C34:E34"/>
    <mergeCell ref="J34:L34"/>
    <mergeCell ref="C1:E1"/>
    <mergeCell ref="J1:L1"/>
    <mergeCell ref="C12:E12"/>
    <mergeCell ref="J12:L12"/>
    <mergeCell ref="C45:E45"/>
    <mergeCell ref="J45:L45"/>
  </mergeCells>
  <printOptions/>
  <pageMargins left="0.49" right="0.45" top="1.2" bottom="0.984251968503937" header="0.5118110236220472" footer="0.5118110236220472"/>
  <pageSetup fitToHeight="2" orientation="landscape" paperSize="9" scale="61" r:id="rId1"/>
  <headerFooter alignWithMargins="0">
    <oddHeader>&amp;LMeadowbank Stadium&amp;CLasswade AC Track &amp; Field Championships&amp;R25th September, 2011</oddHeader>
    <oddFooter>&amp;L&amp;A Page&amp;P&amp;RZiska Sports</oddFooter>
  </headerFooter>
  <rowBreaks count="1" manualBreakCount="1">
    <brk id="65" max="24" man="1"/>
  </rowBreaks>
</worksheet>
</file>

<file path=xl/worksheets/sheet6.xml><?xml version="1.0" encoding="utf-8"?>
<worksheet xmlns="http://schemas.openxmlformats.org/spreadsheetml/2006/main" xmlns:r="http://schemas.openxmlformats.org/officeDocument/2006/relationships">
  <sheetPr codeName="Sheet3"/>
  <dimension ref="A1:J239"/>
  <sheetViews>
    <sheetView showFormulas="1" zoomScalePageLayoutView="0" workbookViewId="0" topLeftCell="A1">
      <pane ySplit="1" topLeftCell="A71" activePane="bottomLeft" state="frozen"/>
      <selection pane="topLeft" activeCell="A1" sqref="A1"/>
      <selection pane="bottomLeft" activeCell="D81" sqref="D81"/>
    </sheetView>
  </sheetViews>
  <sheetFormatPr defaultColWidth="9.140625" defaultRowHeight="12.75"/>
  <cols>
    <col min="1" max="1" width="5.28125" style="30" bestFit="1" customWidth="1"/>
    <col min="2" max="2" width="9.57421875" style="30" bestFit="1" customWidth="1"/>
    <col min="3" max="3" width="12.421875" style="30" bestFit="1" customWidth="1"/>
    <col min="4" max="5" width="14.57421875" style="1" customWidth="1"/>
    <col min="6" max="6" width="9.140625" style="30" customWidth="1"/>
    <col min="7" max="7" width="24.57421875" style="30" bestFit="1" customWidth="1"/>
    <col min="8" max="9" width="9.140625" style="30" customWidth="1"/>
    <col min="10" max="10" width="9.7109375" style="30" customWidth="1"/>
    <col min="11" max="16384" width="9.140625" style="30" customWidth="1"/>
  </cols>
  <sheetData>
    <row r="1" spans="1:8" ht="12">
      <c r="A1" s="30" t="s">
        <v>66</v>
      </c>
      <c r="B1" s="30" t="s">
        <v>0</v>
      </c>
      <c r="C1" s="30" t="s">
        <v>2</v>
      </c>
      <c r="F1" s="31" t="s">
        <v>27</v>
      </c>
      <c r="G1" s="31" t="s">
        <v>1</v>
      </c>
      <c r="H1" s="31" t="s">
        <v>3</v>
      </c>
    </row>
    <row r="2" spans="1:10" ht="13.5">
      <c r="A2" s="44">
        <v>1</v>
      </c>
      <c r="B2" s="43" t="s">
        <v>86</v>
      </c>
      <c r="C2" s="45" t="s">
        <v>87</v>
      </c>
      <c r="F2" s="47" t="s">
        <v>16</v>
      </c>
      <c r="G2" s="48" t="s">
        <v>173</v>
      </c>
      <c r="H2"/>
      <c r="J2" s="30" t="s">
        <v>78</v>
      </c>
    </row>
    <row r="3" spans="1:10" ht="13.5">
      <c r="A3" s="44">
        <v>2</v>
      </c>
      <c r="B3" s="43" t="s">
        <v>88</v>
      </c>
      <c r="C3" s="45" t="s">
        <v>89</v>
      </c>
      <c r="F3" s="47" t="s">
        <v>28</v>
      </c>
      <c r="G3" s="48" t="s">
        <v>174</v>
      </c>
      <c r="H3"/>
      <c r="J3" s="30" t="s">
        <v>67</v>
      </c>
    </row>
    <row r="4" spans="1:10" ht="13.5">
      <c r="A4" s="44">
        <v>3</v>
      </c>
      <c r="B4" s="43" t="s">
        <v>90</v>
      </c>
      <c r="C4" s="45" t="s">
        <v>91</v>
      </c>
      <c r="F4" s="47" t="s">
        <v>29</v>
      </c>
      <c r="G4" s="48" t="s">
        <v>175</v>
      </c>
      <c r="H4"/>
      <c r="J4" s="30" t="s">
        <v>68</v>
      </c>
    </row>
    <row r="5" spans="1:10" ht="13.5">
      <c r="A5" s="44">
        <v>4</v>
      </c>
      <c r="B5" s="43" t="s">
        <v>92</v>
      </c>
      <c r="C5" s="45" t="s">
        <v>89</v>
      </c>
      <c r="F5" s="47" t="s">
        <v>30</v>
      </c>
      <c r="G5" s="48" t="s">
        <v>176</v>
      </c>
      <c r="H5"/>
      <c r="J5" s="30" t="s">
        <v>69</v>
      </c>
    </row>
    <row r="6" spans="1:10" ht="13.5">
      <c r="A6" s="44">
        <v>5</v>
      </c>
      <c r="B6" s="43" t="s">
        <v>93</v>
      </c>
      <c r="C6" s="45" t="s">
        <v>89</v>
      </c>
      <c r="F6" s="47" t="s">
        <v>8</v>
      </c>
      <c r="G6" s="48" t="s">
        <v>177</v>
      </c>
      <c r="H6"/>
      <c r="J6" s="30" t="s">
        <v>70</v>
      </c>
    </row>
    <row r="7" spans="1:10" ht="13.5">
      <c r="A7" s="44">
        <v>6</v>
      </c>
      <c r="B7" s="43" t="s">
        <v>94</v>
      </c>
      <c r="C7" s="45" t="s">
        <v>89</v>
      </c>
      <c r="F7" s="47" t="s">
        <v>9</v>
      </c>
      <c r="G7" s="48" t="s">
        <v>178</v>
      </c>
      <c r="H7"/>
      <c r="J7" s="30" t="s">
        <v>71</v>
      </c>
    </row>
    <row r="8" spans="1:10" ht="13.5">
      <c r="A8" s="44">
        <v>7</v>
      </c>
      <c r="B8" s="43" t="s">
        <v>95</v>
      </c>
      <c r="C8" s="45" t="s">
        <v>91</v>
      </c>
      <c r="F8" s="47" t="s">
        <v>31</v>
      </c>
      <c r="G8" s="48" t="s">
        <v>179</v>
      </c>
      <c r="H8"/>
      <c r="J8" s="30" t="s">
        <v>72</v>
      </c>
    </row>
    <row r="9" spans="1:10" ht="13.5">
      <c r="A9" s="44">
        <v>8</v>
      </c>
      <c r="B9" s="43" t="s">
        <v>96</v>
      </c>
      <c r="C9" s="45" t="s">
        <v>89</v>
      </c>
      <c r="F9" s="47" t="s">
        <v>32</v>
      </c>
      <c r="G9" s="48" t="s">
        <v>180</v>
      </c>
      <c r="H9"/>
      <c r="J9" s="30" t="s">
        <v>73</v>
      </c>
    </row>
    <row r="10" spans="1:10" ht="13.5">
      <c r="A10" s="44">
        <v>9</v>
      </c>
      <c r="B10" s="43" t="s">
        <v>97</v>
      </c>
      <c r="C10" s="45" t="s">
        <v>89</v>
      </c>
      <c r="F10" s="47" t="s">
        <v>12</v>
      </c>
      <c r="G10" s="48" t="s">
        <v>181</v>
      </c>
      <c r="H10"/>
      <c r="J10" s="30" t="s">
        <v>74</v>
      </c>
    </row>
    <row r="11" spans="1:10" ht="13.5">
      <c r="A11" s="44">
        <v>10</v>
      </c>
      <c r="B11" s="43" t="s">
        <v>98</v>
      </c>
      <c r="C11" s="45" t="s">
        <v>87</v>
      </c>
      <c r="F11" s="47" t="s">
        <v>17</v>
      </c>
      <c r="G11" s="48" t="s">
        <v>182</v>
      </c>
      <c r="H11"/>
      <c r="J11" s="30" t="s">
        <v>75</v>
      </c>
    </row>
    <row r="12" spans="1:10" ht="13.5">
      <c r="A12" s="44">
        <v>11</v>
      </c>
      <c r="B12" s="43" t="s">
        <v>99</v>
      </c>
      <c r="C12" s="45" t="s">
        <v>87</v>
      </c>
      <c r="F12" s="47" t="s">
        <v>13</v>
      </c>
      <c r="G12" s="48" t="s">
        <v>183</v>
      </c>
      <c r="H12"/>
      <c r="J12" s="30" t="s">
        <v>76</v>
      </c>
    </row>
    <row r="13" spans="1:10" ht="13.5">
      <c r="A13" s="44">
        <v>12</v>
      </c>
      <c r="B13" s="43" t="s">
        <v>100</v>
      </c>
      <c r="C13" s="45" t="s">
        <v>87</v>
      </c>
      <c r="F13" s="47" t="s">
        <v>18</v>
      </c>
      <c r="G13" s="48" t="s">
        <v>184</v>
      </c>
      <c r="H13"/>
      <c r="J13" s="30" t="s">
        <v>77</v>
      </c>
    </row>
    <row r="14" spans="1:8" ht="13.5">
      <c r="A14" s="44">
        <v>13</v>
      </c>
      <c r="B14" s="43" t="s">
        <v>101</v>
      </c>
      <c r="C14" s="45" t="s">
        <v>87</v>
      </c>
      <c r="F14" s="47" t="s">
        <v>10</v>
      </c>
      <c r="G14" s="48" t="s">
        <v>185</v>
      </c>
      <c r="H14"/>
    </row>
    <row r="15" spans="1:8" ht="13.5">
      <c r="A15" s="44">
        <v>14</v>
      </c>
      <c r="B15" s="43" t="s">
        <v>102</v>
      </c>
      <c r="C15" s="45" t="s">
        <v>103</v>
      </c>
      <c r="F15" s="47" t="s">
        <v>11</v>
      </c>
      <c r="G15" s="48" t="s">
        <v>186</v>
      </c>
      <c r="H15"/>
    </row>
    <row r="16" spans="1:8" ht="13.5">
      <c r="A16" s="44">
        <v>15</v>
      </c>
      <c r="B16" s="43" t="s">
        <v>104</v>
      </c>
      <c r="C16" s="45" t="s">
        <v>87</v>
      </c>
      <c r="F16" s="47" t="s">
        <v>33</v>
      </c>
      <c r="G16" s="48" t="s">
        <v>187</v>
      </c>
      <c r="H16"/>
    </row>
    <row r="17" spans="1:8" ht="13.5">
      <c r="A17" s="44">
        <v>16</v>
      </c>
      <c r="B17" s="43" t="s">
        <v>105</v>
      </c>
      <c r="C17" s="45" t="s">
        <v>89</v>
      </c>
      <c r="F17" s="47" t="s">
        <v>34</v>
      </c>
      <c r="G17" s="48" t="s">
        <v>188</v>
      </c>
      <c r="H17"/>
    </row>
    <row r="18" spans="1:8" ht="13.5">
      <c r="A18" s="44">
        <v>17</v>
      </c>
      <c r="B18" s="43" t="s">
        <v>106</v>
      </c>
      <c r="C18" s="45" t="s">
        <v>89</v>
      </c>
      <c r="F18" s="47" t="s">
        <v>35</v>
      </c>
      <c r="G18" s="48" t="s">
        <v>189</v>
      </c>
      <c r="H18"/>
    </row>
    <row r="19" spans="1:8" ht="13.5">
      <c r="A19" s="44">
        <v>18</v>
      </c>
      <c r="B19" s="43" t="s">
        <v>107</v>
      </c>
      <c r="C19" s="45" t="s">
        <v>87</v>
      </c>
      <c r="F19" s="47" t="s">
        <v>36</v>
      </c>
      <c r="G19" s="48" t="s">
        <v>53</v>
      </c>
      <c r="H19"/>
    </row>
    <row r="20" spans="1:8" ht="13.5">
      <c r="A20" s="44">
        <v>19</v>
      </c>
      <c r="B20" s="43" t="s">
        <v>108</v>
      </c>
      <c r="C20" s="45" t="s">
        <v>89</v>
      </c>
      <c r="F20" s="47" t="s">
        <v>37</v>
      </c>
      <c r="G20" s="48" t="s">
        <v>52</v>
      </c>
      <c r="H20"/>
    </row>
    <row r="21" spans="1:8" ht="13.5">
      <c r="A21" s="44">
        <v>20</v>
      </c>
      <c r="B21" s="43" t="s">
        <v>109</v>
      </c>
      <c r="C21" s="45" t="s">
        <v>103</v>
      </c>
      <c r="F21" s="47" t="s">
        <v>190</v>
      </c>
      <c r="G21" s="48" t="s">
        <v>51</v>
      </c>
      <c r="H21"/>
    </row>
    <row r="22" spans="1:8" ht="13.5">
      <c r="A22" s="44">
        <v>21</v>
      </c>
      <c r="B22" s="43" t="s">
        <v>54</v>
      </c>
      <c r="C22" s="45" t="s">
        <v>91</v>
      </c>
      <c r="F22" s="47" t="s">
        <v>191</v>
      </c>
      <c r="G22" s="48" t="s">
        <v>50</v>
      </c>
      <c r="H22"/>
    </row>
    <row r="23" spans="1:8" ht="13.5">
      <c r="A23" s="44">
        <v>22</v>
      </c>
      <c r="B23" s="43" t="s">
        <v>110</v>
      </c>
      <c r="C23" s="45" t="s">
        <v>91</v>
      </c>
      <c r="F23" s="47" t="s">
        <v>192</v>
      </c>
      <c r="G23" s="48" t="s">
        <v>193</v>
      </c>
      <c r="H23"/>
    </row>
    <row r="24" spans="1:8" ht="13.5">
      <c r="A24" s="44">
        <v>23</v>
      </c>
      <c r="B24" s="43" t="s">
        <v>111</v>
      </c>
      <c r="C24" s="45" t="s">
        <v>112</v>
      </c>
      <c r="F24" s="47" t="s">
        <v>194</v>
      </c>
      <c r="G24" s="48" t="s">
        <v>49</v>
      </c>
      <c r="H24"/>
    </row>
    <row r="25" spans="1:8" ht="13.5">
      <c r="A25" s="44">
        <v>24</v>
      </c>
      <c r="B25" s="43" t="s">
        <v>113</v>
      </c>
      <c r="C25" s="45" t="s">
        <v>112</v>
      </c>
      <c r="F25" s="47" t="s">
        <v>195</v>
      </c>
      <c r="G25" s="48" t="s">
        <v>196</v>
      </c>
      <c r="H25"/>
    </row>
    <row r="26" spans="1:8" ht="13.5">
      <c r="A26" s="44">
        <v>25</v>
      </c>
      <c r="B26" s="43" t="s">
        <v>114</v>
      </c>
      <c r="C26" s="45" t="s">
        <v>91</v>
      </c>
      <c r="F26" s="47" t="s">
        <v>197</v>
      </c>
      <c r="G26" s="48" t="s">
        <v>198</v>
      </c>
      <c r="H26"/>
    </row>
    <row r="27" spans="1:8" ht="13.5">
      <c r="A27" s="44">
        <v>26</v>
      </c>
      <c r="B27" s="43" t="s">
        <v>115</v>
      </c>
      <c r="C27" s="45" t="s">
        <v>112</v>
      </c>
      <c r="F27" s="47" t="s">
        <v>199</v>
      </c>
      <c r="G27" s="48" t="s">
        <v>200</v>
      </c>
      <c r="H27"/>
    </row>
    <row r="28" spans="1:8" ht="13.5">
      <c r="A28" s="44">
        <v>27</v>
      </c>
      <c r="B28" s="43" t="s">
        <v>116</v>
      </c>
      <c r="C28" s="45" t="s">
        <v>117</v>
      </c>
      <c r="F28" s="47" t="s">
        <v>201</v>
      </c>
      <c r="G28" s="48" t="s">
        <v>202</v>
      </c>
      <c r="H28"/>
    </row>
    <row r="29" spans="1:8" ht="13.5">
      <c r="A29" s="44">
        <v>28</v>
      </c>
      <c r="B29" s="43" t="s">
        <v>118</v>
      </c>
      <c r="C29" s="45" t="s">
        <v>91</v>
      </c>
      <c r="F29" s="47" t="s">
        <v>203</v>
      </c>
      <c r="G29" s="48" t="s">
        <v>204</v>
      </c>
      <c r="H29"/>
    </row>
    <row r="30" spans="1:8" ht="13.5">
      <c r="A30" s="44">
        <v>29</v>
      </c>
      <c r="B30" s="43" t="s">
        <v>119</v>
      </c>
      <c r="C30" s="45" t="s">
        <v>117</v>
      </c>
      <c r="F30" s="47" t="s">
        <v>205</v>
      </c>
      <c r="G30" s="48" t="s">
        <v>206</v>
      </c>
      <c r="H30"/>
    </row>
    <row r="31" spans="1:8" ht="13.5">
      <c r="A31" s="44">
        <v>30</v>
      </c>
      <c r="B31" s="43" t="s">
        <v>120</v>
      </c>
      <c r="C31" s="45" t="s">
        <v>91</v>
      </c>
      <c r="F31" s="47" t="s">
        <v>207</v>
      </c>
      <c r="G31" s="48" t="s">
        <v>208</v>
      </c>
      <c r="H31"/>
    </row>
    <row r="32" spans="1:8" ht="13.5">
      <c r="A32" s="44">
        <v>31</v>
      </c>
      <c r="B32" s="43" t="s">
        <v>121</v>
      </c>
      <c r="C32" s="45" t="s">
        <v>91</v>
      </c>
      <c r="F32" s="47" t="s">
        <v>209</v>
      </c>
      <c r="G32" s="48" t="s">
        <v>210</v>
      </c>
      <c r="H32"/>
    </row>
    <row r="33" spans="1:8" ht="12.75">
      <c r="A33" s="44">
        <v>32</v>
      </c>
      <c r="B33" s="43" t="s">
        <v>122</v>
      </c>
      <c r="C33" s="45" t="s">
        <v>103</v>
      </c>
      <c r="F33"/>
      <c r="G33"/>
      <c r="H33"/>
    </row>
    <row r="34" spans="1:8" ht="12.75">
      <c r="A34" s="44">
        <v>33</v>
      </c>
      <c r="B34" s="43" t="s">
        <v>123</v>
      </c>
      <c r="C34" s="45" t="s">
        <v>87</v>
      </c>
      <c r="F34"/>
      <c r="G34"/>
      <c r="H34"/>
    </row>
    <row r="35" spans="1:8" ht="12.75">
      <c r="A35" s="44">
        <v>34</v>
      </c>
      <c r="B35" s="43" t="s">
        <v>124</v>
      </c>
      <c r="C35" s="45" t="s">
        <v>125</v>
      </c>
      <c r="F35"/>
      <c r="G35"/>
      <c r="H35"/>
    </row>
    <row r="36" spans="1:8" ht="12.75">
      <c r="A36" s="44">
        <v>35</v>
      </c>
      <c r="B36" s="43" t="s">
        <v>59</v>
      </c>
      <c r="C36" s="45" t="s">
        <v>103</v>
      </c>
      <c r="F36"/>
      <c r="G36"/>
      <c r="H36"/>
    </row>
    <row r="37" spans="1:8" ht="12.75">
      <c r="A37" s="44">
        <v>36</v>
      </c>
      <c r="B37" s="43" t="s">
        <v>126</v>
      </c>
      <c r="C37" s="45" t="s">
        <v>103</v>
      </c>
      <c r="F37" t="s">
        <v>46</v>
      </c>
      <c r="G37" t="s">
        <v>79</v>
      </c>
      <c r="H37"/>
    </row>
    <row r="38" spans="1:8" ht="12.75">
      <c r="A38" s="44">
        <v>37</v>
      </c>
      <c r="B38" s="43" t="s">
        <v>63</v>
      </c>
      <c r="C38" s="45" t="s">
        <v>125</v>
      </c>
      <c r="F38" s="32"/>
      <c r="G38" s="32"/>
      <c r="H38" s="32"/>
    </row>
    <row r="39" spans="1:8" ht="12.75">
      <c r="A39" s="44">
        <v>38</v>
      </c>
      <c r="B39" s="43" t="s">
        <v>58</v>
      </c>
      <c r="C39" s="45" t="s">
        <v>103</v>
      </c>
      <c r="F39" s="32"/>
      <c r="G39" s="32"/>
      <c r="H39" s="32"/>
    </row>
    <row r="40" spans="1:8" ht="12.75">
      <c r="A40" s="44">
        <v>39</v>
      </c>
      <c r="B40" s="43" t="s">
        <v>127</v>
      </c>
      <c r="C40" s="45" t="s">
        <v>125</v>
      </c>
      <c r="F40"/>
      <c r="G40"/>
      <c r="H40"/>
    </row>
    <row r="41" spans="1:8" ht="12.75">
      <c r="A41" s="44">
        <v>40</v>
      </c>
      <c r="B41" s="43" t="s">
        <v>128</v>
      </c>
      <c r="C41" s="45" t="s">
        <v>125</v>
      </c>
      <c r="F41"/>
      <c r="G41"/>
      <c r="H41"/>
    </row>
    <row r="42" spans="1:8" ht="12.75">
      <c r="A42" s="44">
        <v>41</v>
      </c>
      <c r="B42" s="43" t="s">
        <v>129</v>
      </c>
      <c r="C42" s="45" t="s">
        <v>87</v>
      </c>
      <c r="F42" s="32"/>
      <c r="G42" s="32"/>
      <c r="H42" s="32"/>
    </row>
    <row r="43" spans="1:8" ht="12.75">
      <c r="A43" s="44">
        <v>42</v>
      </c>
      <c r="B43" s="43" t="s">
        <v>130</v>
      </c>
      <c r="C43" s="45" t="s">
        <v>87</v>
      </c>
      <c r="F43" s="32"/>
      <c r="G43" s="32"/>
      <c r="H43" s="32"/>
    </row>
    <row r="44" spans="1:8" ht="12.75">
      <c r="A44" s="44">
        <v>43</v>
      </c>
      <c r="B44" s="43" t="s">
        <v>131</v>
      </c>
      <c r="C44" s="45" t="s">
        <v>87</v>
      </c>
      <c r="F44"/>
      <c r="G44"/>
      <c r="H44"/>
    </row>
    <row r="45" spans="1:8" ht="12.75">
      <c r="A45" s="44">
        <v>44</v>
      </c>
      <c r="B45" s="43" t="s">
        <v>132</v>
      </c>
      <c r="C45" s="45" t="s">
        <v>117</v>
      </c>
      <c r="F45"/>
      <c r="G45"/>
      <c r="H45"/>
    </row>
    <row r="46" spans="1:8" ht="12.75">
      <c r="A46" s="44">
        <v>45</v>
      </c>
      <c r="B46" s="43" t="s">
        <v>133</v>
      </c>
      <c r="C46" s="45" t="s">
        <v>112</v>
      </c>
      <c r="F46" s="32"/>
      <c r="G46" s="32"/>
      <c r="H46" s="32"/>
    </row>
    <row r="47" spans="1:8" ht="12.75">
      <c r="A47" s="44">
        <v>46</v>
      </c>
      <c r="B47" s="43" t="s">
        <v>134</v>
      </c>
      <c r="C47" s="45" t="s">
        <v>117</v>
      </c>
      <c r="F47" s="32"/>
      <c r="G47" s="32"/>
      <c r="H47" s="32"/>
    </row>
    <row r="48" spans="1:8" ht="12.75">
      <c r="A48" s="44">
        <v>47</v>
      </c>
      <c r="B48" s="43" t="s">
        <v>135</v>
      </c>
      <c r="C48" s="45" t="s">
        <v>117</v>
      </c>
      <c r="F48"/>
      <c r="G48"/>
      <c r="H48"/>
    </row>
    <row r="49" spans="1:8" ht="12.75">
      <c r="A49" s="44">
        <v>48</v>
      </c>
      <c r="B49" s="43" t="s">
        <v>136</v>
      </c>
      <c r="C49" s="45" t="s">
        <v>112</v>
      </c>
      <c r="F49"/>
      <c r="G49"/>
      <c r="H49"/>
    </row>
    <row r="50" spans="1:8" ht="12.75">
      <c r="A50" s="44">
        <v>49</v>
      </c>
      <c r="B50" s="43" t="s">
        <v>137</v>
      </c>
      <c r="C50" s="45" t="s">
        <v>138</v>
      </c>
      <c r="F50" s="32"/>
      <c r="G50" s="32"/>
      <c r="H50" s="32"/>
    </row>
    <row r="51" spans="1:8" ht="12.75">
      <c r="A51" s="44">
        <v>50</v>
      </c>
      <c r="B51" s="43" t="s">
        <v>139</v>
      </c>
      <c r="C51" s="45" t="s">
        <v>117</v>
      </c>
      <c r="F51" s="32"/>
      <c r="G51" s="32"/>
      <c r="H51" s="32"/>
    </row>
    <row r="52" spans="1:8" ht="12.75">
      <c r="A52" s="44">
        <v>51</v>
      </c>
      <c r="B52" s="43" t="s">
        <v>64</v>
      </c>
      <c r="C52" s="45" t="s">
        <v>140</v>
      </c>
      <c r="F52" s="32"/>
      <c r="G52" s="32"/>
      <c r="H52" s="32"/>
    </row>
    <row r="53" spans="1:8" ht="12.75">
      <c r="A53" s="44">
        <v>52</v>
      </c>
      <c r="B53" s="43" t="s">
        <v>57</v>
      </c>
      <c r="C53" s="45" t="s">
        <v>141</v>
      </c>
      <c r="F53" s="32"/>
      <c r="G53" s="32"/>
      <c r="H53" s="32"/>
    </row>
    <row r="54" spans="1:8" ht="12.75">
      <c r="A54" s="44">
        <v>53</v>
      </c>
      <c r="B54" s="43" t="s">
        <v>142</v>
      </c>
      <c r="C54" s="45" t="s">
        <v>143</v>
      </c>
      <c r="F54"/>
      <c r="G54"/>
      <c r="H54"/>
    </row>
    <row r="55" spans="1:8" ht="12.75">
      <c r="A55" s="44">
        <v>54</v>
      </c>
      <c r="B55" s="43" t="s">
        <v>144</v>
      </c>
      <c r="C55" s="45" t="s">
        <v>138</v>
      </c>
      <c r="F55"/>
      <c r="G55"/>
      <c r="H55"/>
    </row>
    <row r="56" spans="1:8" ht="12.75">
      <c r="A56" s="44">
        <v>55</v>
      </c>
      <c r="B56" s="43" t="s">
        <v>145</v>
      </c>
      <c r="C56" s="45" t="s">
        <v>103</v>
      </c>
      <c r="F56" s="32"/>
      <c r="G56" s="32"/>
      <c r="H56" s="32"/>
    </row>
    <row r="57" spans="1:8" ht="12.75">
      <c r="A57" s="44">
        <v>56</v>
      </c>
      <c r="B57" s="43" t="s">
        <v>146</v>
      </c>
      <c r="C57" s="45" t="s">
        <v>103</v>
      </c>
      <c r="F57" s="32"/>
      <c r="G57" s="32"/>
      <c r="H57" s="32"/>
    </row>
    <row r="58" spans="1:8" ht="12.75">
      <c r="A58" s="44">
        <v>57</v>
      </c>
      <c r="B58" s="43" t="s">
        <v>56</v>
      </c>
      <c r="C58" s="45" t="s">
        <v>141</v>
      </c>
      <c r="F58"/>
      <c r="G58"/>
      <c r="H58"/>
    </row>
    <row r="59" spans="1:8" ht="12.75">
      <c r="A59" s="44">
        <v>58</v>
      </c>
      <c r="B59" s="43" t="s">
        <v>147</v>
      </c>
      <c r="C59" s="45" t="s">
        <v>112</v>
      </c>
      <c r="F59"/>
      <c r="G59"/>
      <c r="H59"/>
    </row>
    <row r="60" spans="1:8" ht="12.75">
      <c r="A60" s="44">
        <v>59</v>
      </c>
      <c r="B60" s="43" t="s">
        <v>61</v>
      </c>
      <c r="C60" s="45" t="s">
        <v>125</v>
      </c>
      <c r="F60" s="32"/>
      <c r="G60" s="32"/>
      <c r="H60" s="32"/>
    </row>
    <row r="61" spans="1:8" ht="12.75">
      <c r="A61" s="44">
        <v>60</v>
      </c>
      <c r="B61" s="43" t="s">
        <v>60</v>
      </c>
      <c r="C61" s="45" t="s">
        <v>125</v>
      </c>
      <c r="F61" s="32"/>
      <c r="G61" s="32"/>
      <c r="H61" s="32"/>
    </row>
    <row r="62" spans="1:8" ht="12.75">
      <c r="A62" s="44">
        <v>61</v>
      </c>
      <c r="B62" s="43" t="s">
        <v>62</v>
      </c>
      <c r="C62" s="45" t="s">
        <v>125</v>
      </c>
      <c r="F62"/>
      <c r="G62"/>
      <c r="H62"/>
    </row>
    <row r="63" spans="1:8" ht="12.75">
      <c r="A63" s="44">
        <v>62</v>
      </c>
      <c r="B63" s="43" t="s">
        <v>55</v>
      </c>
      <c r="C63" s="45" t="s">
        <v>138</v>
      </c>
      <c r="F63"/>
      <c r="G63"/>
      <c r="H63"/>
    </row>
    <row r="64" spans="1:8" ht="12.75">
      <c r="A64" s="44">
        <v>63</v>
      </c>
      <c r="B64" s="43" t="s">
        <v>148</v>
      </c>
      <c r="C64" s="45" t="s">
        <v>138</v>
      </c>
      <c r="F64" s="32"/>
      <c r="G64" s="32"/>
      <c r="H64" s="32"/>
    </row>
    <row r="65" spans="1:8" ht="12.75">
      <c r="A65" s="44">
        <v>64</v>
      </c>
      <c r="B65" s="43" t="s">
        <v>149</v>
      </c>
      <c r="C65" s="45" t="s">
        <v>138</v>
      </c>
      <c r="F65" s="32"/>
      <c r="G65" s="32"/>
      <c r="H65" s="32"/>
    </row>
    <row r="66" spans="1:8" ht="12.75">
      <c r="A66" s="44">
        <v>65</v>
      </c>
      <c r="B66" s="43" t="s">
        <v>150</v>
      </c>
      <c r="C66" s="45" t="s">
        <v>138</v>
      </c>
      <c r="F66"/>
      <c r="G66"/>
      <c r="H66"/>
    </row>
    <row r="67" spans="1:8" ht="12.75">
      <c r="A67" s="44">
        <v>66</v>
      </c>
      <c r="B67" s="43" t="s">
        <v>151</v>
      </c>
      <c r="C67" s="45" t="s">
        <v>152</v>
      </c>
      <c r="F67"/>
      <c r="G67"/>
      <c r="H67"/>
    </row>
    <row r="68" spans="1:8" ht="12.75">
      <c r="A68" s="44">
        <v>67</v>
      </c>
      <c r="B68" s="43" t="s">
        <v>153</v>
      </c>
      <c r="C68" s="45" t="s">
        <v>138</v>
      </c>
      <c r="F68"/>
      <c r="G68"/>
      <c r="H68"/>
    </row>
    <row r="69" spans="1:8" ht="12.75">
      <c r="A69" s="44">
        <v>68</v>
      </c>
      <c r="B69" s="43" t="s">
        <v>154</v>
      </c>
      <c r="C69" s="45" t="s">
        <v>152</v>
      </c>
      <c r="F69"/>
      <c r="G69"/>
      <c r="H69"/>
    </row>
    <row r="70" spans="1:8" ht="12.75">
      <c r="A70" s="44">
        <v>69</v>
      </c>
      <c r="B70" s="43" t="s">
        <v>155</v>
      </c>
      <c r="C70" s="45" t="s">
        <v>141</v>
      </c>
      <c r="F70" s="32"/>
      <c r="G70" s="32"/>
      <c r="H70" s="32"/>
    </row>
    <row r="71" spans="1:8" ht="12.75">
      <c r="A71" s="44">
        <v>70</v>
      </c>
      <c r="B71" s="43" t="s">
        <v>156</v>
      </c>
      <c r="C71" s="45" t="s">
        <v>125</v>
      </c>
      <c r="F71"/>
      <c r="G71"/>
      <c r="H71"/>
    </row>
    <row r="72" spans="1:8" ht="12.75">
      <c r="A72" s="44">
        <v>71</v>
      </c>
      <c r="B72" s="43" t="s">
        <v>157</v>
      </c>
      <c r="C72" s="45" t="s">
        <v>141</v>
      </c>
      <c r="F72" s="32"/>
      <c r="G72" s="32"/>
      <c r="H72" s="32"/>
    </row>
    <row r="73" spans="1:8" ht="12.75">
      <c r="A73" s="44">
        <v>72</v>
      </c>
      <c r="B73" s="43" t="s">
        <v>158</v>
      </c>
      <c r="C73" s="45" t="s">
        <v>140</v>
      </c>
      <c r="F73"/>
      <c r="G73"/>
      <c r="H73"/>
    </row>
    <row r="74" spans="1:8" ht="12.75">
      <c r="A74" s="44">
        <v>73</v>
      </c>
      <c r="B74" s="43" t="s">
        <v>65</v>
      </c>
      <c r="C74" s="45" t="s">
        <v>159</v>
      </c>
      <c r="F74" s="32"/>
      <c r="G74" s="32"/>
      <c r="H74" s="32"/>
    </row>
    <row r="75" spans="1:8" ht="12.75">
      <c r="A75" s="44">
        <v>74</v>
      </c>
      <c r="B75" s="43" t="s">
        <v>160</v>
      </c>
      <c r="C75" s="45" t="s">
        <v>161</v>
      </c>
      <c r="F75"/>
      <c r="G75"/>
      <c r="H75"/>
    </row>
    <row r="76" spans="1:8" ht="12.75">
      <c r="A76" s="44">
        <v>75</v>
      </c>
      <c r="B76" s="43" t="s">
        <v>162</v>
      </c>
      <c r="C76" s="45" t="s">
        <v>161</v>
      </c>
      <c r="F76" s="32"/>
      <c r="G76" s="32"/>
      <c r="H76" s="32"/>
    </row>
    <row r="77" spans="1:8" ht="12.75">
      <c r="A77" s="44">
        <v>76</v>
      </c>
      <c r="B77" s="43" t="s">
        <v>163</v>
      </c>
      <c r="C77" s="45" t="s">
        <v>161</v>
      </c>
      <c r="F77" s="32"/>
      <c r="G77" s="32"/>
      <c r="H77" s="32"/>
    </row>
    <row r="78" spans="1:8" ht="12.75">
      <c r="A78" s="44">
        <v>77</v>
      </c>
      <c r="B78" s="43" t="s">
        <v>164</v>
      </c>
      <c r="C78" s="45" t="s">
        <v>87</v>
      </c>
      <c r="F78"/>
      <c r="G78"/>
      <c r="H78"/>
    </row>
    <row r="79" spans="1:8" ht="12.75">
      <c r="A79" s="44">
        <v>78</v>
      </c>
      <c r="B79" s="43" t="s">
        <v>165</v>
      </c>
      <c r="C79" s="45" t="s">
        <v>143</v>
      </c>
      <c r="F79"/>
      <c r="G79"/>
      <c r="H79"/>
    </row>
    <row r="80" spans="1:8" ht="12.75">
      <c r="A80" s="44">
        <v>79</v>
      </c>
      <c r="B80" s="43" t="s">
        <v>166</v>
      </c>
      <c r="C80" s="45" t="s">
        <v>112</v>
      </c>
      <c r="F80"/>
      <c r="G80"/>
      <c r="H80"/>
    </row>
    <row r="81" spans="1:8" ht="12.75">
      <c r="A81" s="44">
        <v>81</v>
      </c>
      <c r="B81" s="43" t="s">
        <v>167</v>
      </c>
      <c r="C81" s="45" t="s">
        <v>117</v>
      </c>
      <c r="F81"/>
      <c r="G81"/>
      <c r="H81"/>
    </row>
    <row r="82" spans="1:8" ht="12.75">
      <c r="A82" s="44">
        <v>82</v>
      </c>
      <c r="B82" s="43" t="s">
        <v>168</v>
      </c>
      <c r="C82" s="45" t="s">
        <v>152</v>
      </c>
      <c r="F82"/>
      <c r="G82"/>
      <c r="H82"/>
    </row>
    <row r="83" spans="1:8" ht="12.75">
      <c r="A83" s="46">
        <v>84</v>
      </c>
      <c r="B83" s="43" t="s">
        <v>169</v>
      </c>
      <c r="C83" s="45" t="s">
        <v>143</v>
      </c>
      <c r="F83"/>
      <c r="G83"/>
      <c r="H83"/>
    </row>
    <row r="84" spans="1:8" ht="12.75">
      <c r="A84" s="46">
        <v>101</v>
      </c>
      <c r="B84" s="75" t="s">
        <v>264</v>
      </c>
      <c r="C84"/>
      <c r="F84"/>
      <c r="G84"/>
      <c r="H84"/>
    </row>
    <row r="85" spans="1:8" ht="12.75">
      <c r="A85" s="46">
        <v>102</v>
      </c>
      <c r="B85" s="75" t="s">
        <v>265</v>
      </c>
      <c r="C85"/>
      <c r="F85"/>
      <c r="G85"/>
      <c r="H85"/>
    </row>
    <row r="86" spans="1:8" ht="12.75">
      <c r="A86" s="46">
        <v>103</v>
      </c>
      <c r="B86" s="75" t="s">
        <v>266</v>
      </c>
      <c r="C86"/>
      <c r="F86"/>
      <c r="G86"/>
      <c r="H86"/>
    </row>
    <row r="87" spans="1:8" ht="13.5">
      <c r="A87" s="46">
        <v>104</v>
      </c>
      <c r="B87" s="75" t="s">
        <v>267</v>
      </c>
      <c r="C87"/>
      <c r="F87" s="48" t="s">
        <v>38</v>
      </c>
      <c r="G87" s="48" t="s">
        <v>211</v>
      </c>
      <c r="H87"/>
    </row>
    <row r="88" spans="1:8" ht="13.5">
      <c r="A88" s="46">
        <v>105</v>
      </c>
      <c r="B88" s="75" t="s">
        <v>268</v>
      </c>
      <c r="C88"/>
      <c r="F88" s="48" t="s">
        <v>39</v>
      </c>
      <c r="G88" s="48" t="s">
        <v>214</v>
      </c>
      <c r="H88"/>
    </row>
    <row r="89" spans="1:8" ht="13.5">
      <c r="A89" s="46">
        <v>106</v>
      </c>
      <c r="B89" s="75" t="s">
        <v>269</v>
      </c>
      <c r="C89"/>
      <c r="F89" s="48" t="s">
        <v>40</v>
      </c>
      <c r="G89" s="48" t="s">
        <v>215</v>
      </c>
      <c r="H89"/>
    </row>
    <row r="90" spans="1:8" ht="13.5">
      <c r="A90" s="46">
        <v>107</v>
      </c>
      <c r="B90" s="75" t="s">
        <v>270</v>
      </c>
      <c r="C90"/>
      <c r="F90" s="48" t="s">
        <v>41</v>
      </c>
      <c r="G90" s="48" t="s">
        <v>216</v>
      </c>
      <c r="H90"/>
    </row>
    <row r="91" spans="1:8" ht="13.5">
      <c r="A91" s="46">
        <v>108</v>
      </c>
      <c r="B91" s="75" t="s">
        <v>271</v>
      </c>
      <c r="C91"/>
      <c r="F91" s="48" t="s">
        <v>19</v>
      </c>
      <c r="G91" s="48" t="s">
        <v>217</v>
      </c>
      <c r="H91"/>
    </row>
    <row r="92" spans="1:8" ht="13.5">
      <c r="A92" s="46">
        <v>109</v>
      </c>
      <c r="B92" s="75" t="s">
        <v>272</v>
      </c>
      <c r="C92"/>
      <c r="F92" s="48" t="s">
        <v>42</v>
      </c>
      <c r="G92" s="48" t="s">
        <v>218</v>
      </c>
      <c r="H92"/>
    </row>
    <row r="93" spans="1:8" ht="13.5">
      <c r="A93" s="46">
        <v>110</v>
      </c>
      <c r="B93" s="75" t="s">
        <v>273</v>
      </c>
      <c r="C93"/>
      <c r="F93" s="48" t="s">
        <v>43</v>
      </c>
      <c r="G93" s="48" t="s">
        <v>219</v>
      </c>
      <c r="H93"/>
    </row>
    <row r="94" spans="1:8" ht="13.5">
      <c r="A94" s="46">
        <v>85</v>
      </c>
      <c r="B94" s="75" t="s">
        <v>321</v>
      </c>
      <c r="C94" t="s">
        <v>125</v>
      </c>
      <c r="F94" s="48" t="s">
        <v>20</v>
      </c>
      <c r="G94" s="48" t="s">
        <v>220</v>
      </c>
      <c r="H94"/>
    </row>
    <row r="95" spans="1:8" ht="13.5">
      <c r="A95"/>
      <c r="B95"/>
      <c r="C95"/>
      <c r="F95" s="48" t="s">
        <v>4</v>
      </c>
      <c r="G95" s="48" t="s">
        <v>221</v>
      </c>
      <c r="H95"/>
    </row>
    <row r="96" spans="1:8" ht="13.5">
      <c r="A96"/>
      <c r="B96"/>
      <c r="C96"/>
      <c r="F96" s="48" t="s">
        <v>5</v>
      </c>
      <c r="G96" s="48" t="s">
        <v>222</v>
      </c>
      <c r="H96"/>
    </row>
    <row r="97" spans="1:8" ht="13.5">
      <c r="A97"/>
      <c r="B97"/>
      <c r="C97"/>
      <c r="F97" s="48" t="s">
        <v>21</v>
      </c>
      <c r="G97" s="48" t="s">
        <v>223</v>
      </c>
      <c r="H97"/>
    </row>
    <row r="98" spans="1:8" ht="13.5">
      <c r="A98"/>
      <c r="B98"/>
      <c r="C98"/>
      <c r="F98" s="48" t="s">
        <v>14</v>
      </c>
      <c r="G98" s="48" t="s">
        <v>224</v>
      </c>
      <c r="H98"/>
    </row>
    <row r="99" spans="1:8" ht="13.5">
      <c r="A99"/>
      <c r="B99"/>
      <c r="C99"/>
      <c r="F99" s="48" t="s">
        <v>22</v>
      </c>
      <c r="G99" s="48" t="s">
        <v>225</v>
      </c>
      <c r="H99"/>
    </row>
    <row r="100" spans="1:8" ht="13.5">
      <c r="A100"/>
      <c r="B100"/>
      <c r="C100"/>
      <c r="F100" s="48" t="s">
        <v>44</v>
      </c>
      <c r="G100" s="48" t="s">
        <v>226</v>
      </c>
      <c r="H100"/>
    </row>
    <row r="101" spans="1:8" ht="13.5">
      <c r="A101"/>
      <c r="B101"/>
      <c r="C101"/>
      <c r="F101" s="48" t="s">
        <v>45</v>
      </c>
      <c r="G101" s="48" t="s">
        <v>227</v>
      </c>
      <c r="H101"/>
    </row>
    <row r="102" spans="1:8" ht="13.5">
      <c r="A102"/>
      <c r="B102"/>
      <c r="C102"/>
      <c r="F102" s="48" t="s">
        <v>15</v>
      </c>
      <c r="G102" s="48" t="s">
        <v>228</v>
      </c>
      <c r="H102"/>
    </row>
    <row r="103" spans="1:8" ht="13.5">
      <c r="A103"/>
      <c r="B103"/>
      <c r="C103"/>
      <c r="F103" s="48" t="s">
        <v>23</v>
      </c>
      <c r="G103" s="48" t="s">
        <v>229</v>
      </c>
      <c r="H103"/>
    </row>
    <row r="104" spans="1:8" ht="13.5">
      <c r="A104"/>
      <c r="B104"/>
      <c r="C104"/>
      <c r="F104" s="48" t="s">
        <v>25</v>
      </c>
      <c r="G104" s="48" t="s">
        <v>230</v>
      </c>
      <c r="H104"/>
    </row>
    <row r="105" spans="1:8" ht="13.5">
      <c r="A105"/>
      <c r="B105"/>
      <c r="C105"/>
      <c r="F105" s="48" t="s">
        <v>26</v>
      </c>
      <c r="G105" s="48" t="s">
        <v>231</v>
      </c>
      <c r="H105"/>
    </row>
    <row r="106" spans="1:8" ht="13.5">
      <c r="A106"/>
      <c r="B106"/>
      <c r="C106"/>
      <c r="F106" s="48" t="s">
        <v>24</v>
      </c>
      <c r="G106" s="48" t="s">
        <v>212</v>
      </c>
      <c r="H106"/>
    </row>
    <row r="107" spans="1:8" ht="13.5">
      <c r="A107"/>
      <c r="B107"/>
      <c r="C107"/>
      <c r="F107" s="48" t="s">
        <v>6</v>
      </c>
      <c r="G107" s="48" t="s">
        <v>213</v>
      </c>
      <c r="H107"/>
    </row>
    <row r="108" spans="1:8" ht="13.5">
      <c r="A108"/>
      <c r="B108"/>
      <c r="C108"/>
      <c r="F108" s="48" t="s">
        <v>257</v>
      </c>
      <c r="G108" s="73" t="s">
        <v>258</v>
      </c>
      <c r="H108"/>
    </row>
    <row r="109" spans="1:8" ht="13.5">
      <c r="A109"/>
      <c r="B109"/>
      <c r="C109"/>
      <c r="F109" s="48" t="s">
        <v>259</v>
      </c>
      <c r="G109" s="73" t="s">
        <v>260</v>
      </c>
      <c r="H109"/>
    </row>
    <row r="110" spans="1:8" ht="13.5">
      <c r="A110"/>
      <c r="B110"/>
      <c r="C110"/>
      <c r="F110" s="48" t="s">
        <v>261</v>
      </c>
      <c r="G110" s="73" t="s">
        <v>262</v>
      </c>
      <c r="H110"/>
    </row>
    <row r="111" spans="1:8" ht="12.75">
      <c r="A111"/>
      <c r="B111"/>
      <c r="C111"/>
      <c r="F111" s="43"/>
      <c r="G111" s="43"/>
      <c r="H111"/>
    </row>
    <row r="112" spans="1:8" ht="12.75">
      <c r="A112"/>
      <c r="B112"/>
      <c r="C112"/>
      <c r="F112" s="43"/>
      <c r="G112" s="43"/>
      <c r="H112"/>
    </row>
    <row r="113" spans="1:8" ht="12.75">
      <c r="A113"/>
      <c r="B113"/>
      <c r="C113"/>
      <c r="F113" s="43"/>
      <c r="G113" s="43"/>
      <c r="H113"/>
    </row>
    <row r="114" spans="1:8" ht="12.75">
      <c r="A114"/>
      <c r="B114"/>
      <c r="C114"/>
      <c r="F114" s="43"/>
      <c r="G114" s="43"/>
      <c r="H114"/>
    </row>
    <row r="115" spans="1:8" ht="12.75">
      <c r="A115"/>
      <c r="B115"/>
      <c r="C115"/>
      <c r="F115" s="43"/>
      <c r="G115" s="43"/>
      <c r="H115"/>
    </row>
    <row r="116" spans="1:8" ht="12.75">
      <c r="A116"/>
      <c r="B116"/>
      <c r="C116"/>
      <c r="F116" s="43"/>
      <c r="G116" s="43"/>
      <c r="H116"/>
    </row>
    <row r="117" spans="1:8" ht="12.75">
      <c r="A117"/>
      <c r="B117"/>
      <c r="C117"/>
      <c r="F117" s="43"/>
      <c r="G117" s="43"/>
      <c r="H117"/>
    </row>
    <row r="118" spans="1:8" ht="12.75">
      <c r="A118"/>
      <c r="B118"/>
      <c r="C118"/>
      <c r="F118" s="43"/>
      <c r="G118" s="43"/>
      <c r="H118"/>
    </row>
    <row r="119" spans="1:8" ht="12.75">
      <c r="A119"/>
      <c r="B119"/>
      <c r="C119"/>
      <c r="F119" s="43"/>
      <c r="G119" s="43"/>
      <c r="H119"/>
    </row>
    <row r="120" spans="1:8" ht="12.75">
      <c r="A120"/>
      <c r="B120"/>
      <c r="C120"/>
      <c r="F120" s="43"/>
      <c r="G120" s="43"/>
      <c r="H120"/>
    </row>
    <row r="121" spans="1:8" ht="12.75">
      <c r="A121"/>
      <c r="B121"/>
      <c r="C121"/>
      <c r="F121" s="43"/>
      <c r="G121" s="43"/>
      <c r="H121"/>
    </row>
    <row r="122" spans="1:8" ht="12.75">
      <c r="A122"/>
      <c r="B122"/>
      <c r="C122"/>
      <c r="F122" s="43"/>
      <c r="G122" s="43"/>
      <c r="H122"/>
    </row>
    <row r="123" spans="1:8" ht="12.75">
      <c r="A123"/>
      <c r="B123"/>
      <c r="C123"/>
      <c r="F123" s="43"/>
      <c r="G123" s="43"/>
      <c r="H123"/>
    </row>
    <row r="124" spans="1:8" ht="12.75">
      <c r="A124"/>
      <c r="B124"/>
      <c r="C124"/>
      <c r="F124" s="43"/>
      <c r="G124" s="43"/>
      <c r="H124"/>
    </row>
    <row r="125" spans="1:8" ht="12.75">
      <c r="A125"/>
      <c r="B125"/>
      <c r="C125"/>
      <c r="F125" s="43"/>
      <c r="G125" s="43"/>
      <c r="H125"/>
    </row>
    <row r="126" spans="1:8" ht="12.75">
      <c r="A126"/>
      <c r="B126"/>
      <c r="C126"/>
      <c r="F126" s="43"/>
      <c r="G126" s="43"/>
      <c r="H126"/>
    </row>
    <row r="127" spans="1:8" ht="12.75">
      <c r="A127"/>
      <c r="B127"/>
      <c r="C127"/>
      <c r="F127" s="43"/>
      <c r="G127" s="43"/>
      <c r="H127"/>
    </row>
    <row r="128" spans="1:8" ht="12.75">
      <c r="A128"/>
      <c r="B128"/>
      <c r="C128"/>
      <c r="F128" s="43"/>
      <c r="G128" s="43"/>
      <c r="H128"/>
    </row>
    <row r="129" spans="1:8" ht="12.75">
      <c r="A129"/>
      <c r="B129"/>
      <c r="C129"/>
      <c r="F129" s="43"/>
      <c r="G129" s="43"/>
      <c r="H129"/>
    </row>
    <row r="130" spans="1:8" ht="12.75">
      <c r="A130"/>
      <c r="B130"/>
      <c r="C130"/>
      <c r="F130" s="43"/>
      <c r="G130" s="43"/>
      <c r="H130"/>
    </row>
    <row r="131" spans="1:8" ht="12.75">
      <c r="A131"/>
      <c r="B131"/>
      <c r="C131"/>
      <c r="F131" s="43"/>
      <c r="G131" s="43"/>
      <c r="H131"/>
    </row>
    <row r="132" spans="1:8" ht="12.75">
      <c r="A132"/>
      <c r="B132"/>
      <c r="C132"/>
      <c r="F132" s="43"/>
      <c r="G132" s="43"/>
      <c r="H132" s="32"/>
    </row>
    <row r="133" spans="1:8" ht="12.75">
      <c r="A133"/>
      <c r="B133"/>
      <c r="C133"/>
      <c r="F133" s="43"/>
      <c r="G133" s="43"/>
      <c r="H133" s="32"/>
    </row>
    <row r="134" spans="1:8" ht="12.75">
      <c r="A134"/>
      <c r="B134"/>
      <c r="C134"/>
      <c r="F134"/>
      <c r="G134"/>
      <c r="H134" s="32"/>
    </row>
    <row r="135" spans="1:8" ht="12.75">
      <c r="A135"/>
      <c r="B135"/>
      <c r="C135"/>
      <c r="F135"/>
      <c r="G135"/>
      <c r="H135" s="32"/>
    </row>
    <row r="136" spans="1:8" ht="12.75">
      <c r="A136"/>
      <c r="B136"/>
      <c r="C136"/>
      <c r="F136"/>
      <c r="G136"/>
      <c r="H136" s="32"/>
    </row>
    <row r="137" spans="1:8" ht="12.75">
      <c r="A137"/>
      <c r="B137"/>
      <c r="C137"/>
      <c r="F137"/>
      <c r="G137"/>
      <c r="H137" s="32"/>
    </row>
    <row r="138" spans="1:8" ht="12.75">
      <c r="A138"/>
      <c r="B138"/>
      <c r="C138"/>
      <c r="F138"/>
      <c r="G138"/>
      <c r="H138" s="32"/>
    </row>
    <row r="139" spans="1:8" ht="12.75">
      <c r="A139"/>
      <c r="B139"/>
      <c r="C139"/>
      <c r="F139"/>
      <c r="G139"/>
      <c r="H139"/>
    </row>
    <row r="140" spans="1:8" ht="12.75">
      <c r="A140"/>
      <c r="B140"/>
      <c r="C140"/>
      <c r="F140"/>
      <c r="G140"/>
      <c r="H140"/>
    </row>
    <row r="141" spans="1:8" ht="12.75">
      <c r="A141"/>
      <c r="B141"/>
      <c r="C141"/>
      <c r="F141"/>
      <c r="G141"/>
      <c r="H141" s="32"/>
    </row>
    <row r="142" spans="1:8" ht="12.75">
      <c r="A142"/>
      <c r="B142"/>
      <c r="C142"/>
      <c r="F142"/>
      <c r="G142"/>
      <c r="H142" s="32"/>
    </row>
    <row r="143" spans="1:8" ht="12.75">
      <c r="A143"/>
      <c r="B143"/>
      <c r="C143"/>
      <c r="F143"/>
      <c r="G143"/>
      <c r="H143"/>
    </row>
    <row r="144" spans="1:8" ht="12.75">
      <c r="A144"/>
      <c r="B144"/>
      <c r="C144"/>
      <c r="F144"/>
      <c r="G144"/>
      <c r="H144"/>
    </row>
    <row r="145" spans="1:7" ht="12.75">
      <c r="A145"/>
      <c r="B145"/>
      <c r="C145"/>
      <c r="F145" s="32"/>
      <c r="G145" s="32"/>
    </row>
    <row r="146" spans="1:7" ht="12.75">
      <c r="A146"/>
      <c r="B146"/>
      <c r="C146"/>
      <c r="F146" s="32"/>
      <c r="G146" s="32"/>
    </row>
    <row r="147" spans="1:7" ht="12.75">
      <c r="A147"/>
      <c r="B147"/>
      <c r="C147"/>
      <c r="F147" s="32"/>
      <c r="G147" s="32"/>
    </row>
    <row r="148" spans="1:7" ht="12.75">
      <c r="A148"/>
      <c r="B148"/>
      <c r="C148"/>
      <c r="F148" s="32"/>
      <c r="G148" s="32"/>
    </row>
    <row r="149" spans="1:7" ht="12.75">
      <c r="A149"/>
      <c r="B149"/>
      <c r="C149"/>
      <c r="F149" s="32"/>
      <c r="G149" s="32"/>
    </row>
    <row r="150" spans="1:7" ht="12.75">
      <c r="A150"/>
      <c r="B150"/>
      <c r="C150"/>
      <c r="F150" s="32"/>
      <c r="G150" s="32"/>
    </row>
    <row r="151" spans="1:7" ht="12.75">
      <c r="A151"/>
      <c r="B151"/>
      <c r="C151"/>
      <c r="F151" s="32"/>
      <c r="G151" s="32"/>
    </row>
    <row r="152" spans="1:7" ht="12.75">
      <c r="A152"/>
      <c r="B152"/>
      <c r="C152"/>
      <c r="F152"/>
      <c r="G152"/>
    </row>
    <row r="153" spans="1:7" ht="12.75">
      <c r="A153"/>
      <c r="B153"/>
      <c r="C153"/>
      <c r="F153"/>
      <c r="G153"/>
    </row>
    <row r="154" spans="1:7" ht="12.75">
      <c r="A154"/>
      <c r="B154"/>
      <c r="C154"/>
      <c r="F154" s="32"/>
      <c r="G154" s="32"/>
    </row>
    <row r="155" spans="1:7" ht="12.75">
      <c r="A155"/>
      <c r="B155"/>
      <c r="C155"/>
      <c r="F155" s="32"/>
      <c r="G155" s="32"/>
    </row>
    <row r="156" spans="1:7" ht="12.75">
      <c r="A156"/>
      <c r="B156"/>
      <c r="C156"/>
      <c r="F156"/>
      <c r="G156"/>
    </row>
    <row r="157" spans="1:7" ht="12.75">
      <c r="A157"/>
      <c r="B157"/>
      <c r="C157"/>
      <c r="F157"/>
      <c r="G157"/>
    </row>
    <row r="158" spans="1:3" ht="12.75">
      <c r="A158"/>
      <c r="B158"/>
      <c r="C158"/>
    </row>
    <row r="159" spans="1:3" ht="12.75">
      <c r="A159"/>
      <c r="B159"/>
      <c r="C159"/>
    </row>
    <row r="160" spans="1:3" ht="12.75">
      <c r="A160"/>
      <c r="B160"/>
      <c r="C160"/>
    </row>
    <row r="161" spans="1:3" ht="12.75">
      <c r="A161"/>
      <c r="B161"/>
      <c r="C161"/>
    </row>
    <row r="162" spans="1:3" ht="12.75">
      <c r="A162"/>
      <c r="B162"/>
      <c r="C162"/>
    </row>
    <row r="163" spans="1:3" ht="12.75">
      <c r="A163"/>
      <c r="B163"/>
      <c r="C163"/>
    </row>
    <row r="164" spans="1:3" ht="12.75">
      <c r="A164"/>
      <c r="B164"/>
      <c r="C164"/>
    </row>
    <row r="165" spans="1:3" ht="12.75">
      <c r="A165"/>
      <c r="B165"/>
      <c r="C165"/>
    </row>
    <row r="166" spans="1:3" ht="12.75">
      <c r="A166"/>
      <c r="B166"/>
      <c r="C166"/>
    </row>
    <row r="167" spans="1:3" ht="12.75">
      <c r="A167"/>
      <c r="B167"/>
      <c r="C167"/>
    </row>
    <row r="168" spans="1:3" ht="12.75">
      <c r="A168"/>
      <c r="B168"/>
      <c r="C168"/>
    </row>
    <row r="169" spans="1:3" ht="12.75">
      <c r="A169"/>
      <c r="B169"/>
      <c r="C169"/>
    </row>
    <row r="170" spans="1:3" ht="12.75">
      <c r="A170"/>
      <c r="B170"/>
      <c r="C170"/>
    </row>
    <row r="171" spans="1:3" ht="12.75">
      <c r="A171"/>
      <c r="B171"/>
      <c r="C171"/>
    </row>
    <row r="172" spans="1:3" ht="12.75">
      <c r="A172"/>
      <c r="B172"/>
      <c r="C172"/>
    </row>
    <row r="173" spans="1:3" ht="12.75">
      <c r="A173"/>
      <c r="B173"/>
      <c r="C173"/>
    </row>
    <row r="174" spans="1:3" ht="12.75">
      <c r="A174"/>
      <c r="B174"/>
      <c r="C174"/>
    </row>
    <row r="175" spans="1:3" ht="12.75">
      <c r="A175"/>
      <c r="B175"/>
      <c r="C175"/>
    </row>
    <row r="176" spans="1:3" ht="12.75">
      <c r="A176"/>
      <c r="B176"/>
      <c r="C176"/>
    </row>
    <row r="177" spans="1:3" ht="12.75">
      <c r="A177"/>
      <c r="B177"/>
      <c r="C177"/>
    </row>
    <row r="178" spans="1:3" ht="12.75">
      <c r="A178"/>
      <c r="B178"/>
      <c r="C178"/>
    </row>
    <row r="179" spans="1:3" ht="12.75">
      <c r="A179"/>
      <c r="B179"/>
      <c r="C179"/>
    </row>
    <row r="180" spans="1:3" ht="12.75">
      <c r="A180"/>
      <c r="B180"/>
      <c r="C180"/>
    </row>
    <row r="181" spans="1:3" ht="12.75">
      <c r="A181"/>
      <c r="B181"/>
      <c r="C181"/>
    </row>
    <row r="182" spans="1:3" ht="12.75">
      <c r="A182"/>
      <c r="B182"/>
      <c r="C182"/>
    </row>
    <row r="183" spans="1:3" ht="12.75">
      <c r="A183"/>
      <c r="B183"/>
      <c r="C183"/>
    </row>
    <row r="184" spans="1:3" ht="12.75">
      <c r="A184"/>
      <c r="B184"/>
      <c r="C184"/>
    </row>
    <row r="185" spans="1:3" ht="12.75">
      <c r="A185"/>
      <c r="B185"/>
      <c r="C185"/>
    </row>
    <row r="186" spans="1:3" ht="12.75">
      <c r="A186"/>
      <c r="B186"/>
      <c r="C186"/>
    </row>
    <row r="187" spans="1:3" ht="12.75">
      <c r="A187"/>
      <c r="B187"/>
      <c r="C187"/>
    </row>
    <row r="188" spans="1:3" ht="12.75">
      <c r="A188"/>
      <c r="B188"/>
      <c r="C188"/>
    </row>
    <row r="189" spans="1:3" ht="12.75">
      <c r="A189"/>
      <c r="B189"/>
      <c r="C189"/>
    </row>
    <row r="190" spans="1:3" ht="12.75">
      <c r="A190"/>
      <c r="B190"/>
      <c r="C190"/>
    </row>
    <row r="191" spans="1:3" ht="12.75">
      <c r="A191"/>
      <c r="B191"/>
      <c r="C191"/>
    </row>
    <row r="192" spans="1:3" ht="12.75">
      <c r="A192"/>
      <c r="B192"/>
      <c r="C192"/>
    </row>
    <row r="193" spans="1:3" ht="12.75">
      <c r="A193"/>
      <c r="B193"/>
      <c r="C193"/>
    </row>
    <row r="194" spans="1:3" ht="12.75">
      <c r="A194"/>
      <c r="B194"/>
      <c r="C194"/>
    </row>
    <row r="195" spans="1:3" ht="12.75">
      <c r="A195"/>
      <c r="B195"/>
      <c r="C195"/>
    </row>
    <row r="196" spans="1:3" ht="12.75">
      <c r="A196"/>
      <c r="B196"/>
      <c r="C196"/>
    </row>
    <row r="197" spans="1:3" ht="12.75">
      <c r="A197"/>
      <c r="B197"/>
      <c r="C197"/>
    </row>
    <row r="198" spans="1:3" ht="12.75">
      <c r="A198"/>
      <c r="B198"/>
      <c r="C198"/>
    </row>
    <row r="199" spans="1:3" ht="12.75">
      <c r="A199"/>
      <c r="B199"/>
      <c r="C199"/>
    </row>
    <row r="200" spans="1:3" ht="12.75">
      <c r="A200"/>
      <c r="B200"/>
      <c r="C200"/>
    </row>
    <row r="201" spans="1:3" ht="12.75">
      <c r="A201"/>
      <c r="B201"/>
      <c r="C201"/>
    </row>
    <row r="202" spans="1:3" ht="12.75">
      <c r="A202"/>
      <c r="B202"/>
      <c r="C202"/>
    </row>
    <row r="203" spans="1:3" ht="12.75">
      <c r="A203"/>
      <c r="B203"/>
      <c r="C203"/>
    </row>
    <row r="204" spans="1:3" ht="12.75">
      <c r="A204"/>
      <c r="B204"/>
      <c r="C204"/>
    </row>
    <row r="205" spans="1:3" ht="12.75">
      <c r="A205"/>
      <c r="B205"/>
      <c r="C205"/>
    </row>
    <row r="206" spans="1:3" ht="12.75">
      <c r="A206"/>
      <c r="B206"/>
      <c r="C206"/>
    </row>
    <row r="207" spans="1:3" ht="12.75">
      <c r="A207"/>
      <c r="B207"/>
      <c r="C207"/>
    </row>
    <row r="208" spans="1:3" ht="12.75">
      <c r="A208"/>
      <c r="B208"/>
      <c r="C208"/>
    </row>
    <row r="209" spans="1:3" ht="12.75">
      <c r="A209"/>
      <c r="B209"/>
      <c r="C209"/>
    </row>
    <row r="210" spans="1:3" ht="12.75">
      <c r="A210"/>
      <c r="B210"/>
      <c r="C210"/>
    </row>
    <row r="211" spans="1:3" ht="12.75">
      <c r="A211"/>
      <c r="B211"/>
      <c r="C211"/>
    </row>
    <row r="212" spans="1:3" ht="12.75">
      <c r="A212"/>
      <c r="B212"/>
      <c r="C212"/>
    </row>
    <row r="213" spans="1:3" ht="12.75">
      <c r="A213"/>
      <c r="B213"/>
      <c r="C213"/>
    </row>
    <row r="214" spans="1:3" ht="12.75">
      <c r="A214"/>
      <c r="B214"/>
      <c r="C214"/>
    </row>
    <row r="215" spans="1:3" ht="12.75">
      <c r="A215"/>
      <c r="B215"/>
      <c r="C215"/>
    </row>
    <row r="216" spans="1:3" ht="12.75">
      <c r="A216"/>
      <c r="B216"/>
      <c r="C216"/>
    </row>
    <row r="217" spans="1:3" ht="12.75">
      <c r="A217"/>
      <c r="B217"/>
      <c r="C217"/>
    </row>
    <row r="218" spans="1:3" ht="12.75">
      <c r="A218"/>
      <c r="B218"/>
      <c r="C218"/>
    </row>
    <row r="219" spans="1:3" ht="12.75">
      <c r="A219"/>
      <c r="B219"/>
      <c r="C219"/>
    </row>
    <row r="220" spans="1:3" ht="12.75">
      <c r="A220"/>
      <c r="B220"/>
      <c r="C220"/>
    </row>
    <row r="221" spans="1:3" ht="12.75">
      <c r="A221"/>
      <c r="B221"/>
      <c r="C221"/>
    </row>
    <row r="222" spans="1:3" ht="12.75">
      <c r="A222"/>
      <c r="B222"/>
      <c r="C222"/>
    </row>
    <row r="223" spans="1:3" ht="12.75">
      <c r="A223"/>
      <c r="B223"/>
      <c r="C223"/>
    </row>
    <row r="224" spans="1:3" ht="12.75">
      <c r="A224"/>
      <c r="B224"/>
      <c r="C224"/>
    </row>
    <row r="225" spans="1:3" ht="12.75">
      <c r="A225"/>
      <c r="B225"/>
      <c r="C225"/>
    </row>
    <row r="226" spans="1:3" ht="12.75">
      <c r="A226"/>
      <c r="B226"/>
      <c r="C226"/>
    </row>
    <row r="227" spans="1:3" ht="12.75">
      <c r="A227"/>
      <c r="B227"/>
      <c r="C227"/>
    </row>
    <row r="228" spans="1:3" ht="12.75">
      <c r="A228"/>
      <c r="B228"/>
      <c r="C228"/>
    </row>
    <row r="229" spans="1:3" ht="12.75">
      <c r="A229"/>
      <c r="B229"/>
      <c r="C229"/>
    </row>
    <row r="230" spans="1:3" ht="12.75">
      <c r="A230"/>
      <c r="B230"/>
      <c r="C230"/>
    </row>
    <row r="231" spans="1:3" ht="12.75">
      <c r="A231"/>
      <c r="B231"/>
      <c r="C231"/>
    </row>
    <row r="232" spans="1:3" ht="12.75">
      <c r="A232"/>
      <c r="B232"/>
      <c r="C232"/>
    </row>
    <row r="233" spans="1:3" ht="12.75">
      <c r="A233"/>
      <c r="B233"/>
      <c r="C233"/>
    </row>
    <row r="234" spans="1:3" ht="12.75">
      <c r="A234"/>
      <c r="B234"/>
      <c r="C234"/>
    </row>
    <row r="235" spans="1:3" ht="12.75">
      <c r="A235"/>
      <c r="B235"/>
      <c r="C235"/>
    </row>
    <row r="236" spans="1:3" ht="12.75">
      <c r="A236"/>
      <c r="B236"/>
      <c r="C236"/>
    </row>
    <row r="237" spans="1:3" ht="12.75">
      <c r="A237"/>
      <c r="B237"/>
      <c r="C237"/>
    </row>
    <row r="238" spans="1:3" ht="12.75">
      <c r="A238"/>
      <c r="B238"/>
      <c r="C238"/>
    </row>
    <row r="239" spans="1:3" ht="12">
      <c r="A239" s="30" t="s">
        <v>46</v>
      </c>
      <c r="B239" s="30" t="s">
        <v>79</v>
      </c>
      <c r="C239" s="30" t="s">
        <v>79</v>
      </c>
    </row>
  </sheetData>
  <sheetProtection selectLockedCells="1"/>
  <printOptions gridLines="1"/>
  <pageMargins left="0.75" right="0.75" top="1" bottom="1" header="0.5" footer="0.5"/>
  <pageSetup orientation="portrait" paperSize="9" r:id="rId2"/>
  <headerFooter alignWithMargins="0">
    <oddHeader>&amp;C&amp;A</oddHeader>
    <oddFooter>&amp;CPage &amp;P</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SYAL Results Template 2006</dc:title>
  <dc:subject>SYAL Results Programme</dc:subject>
  <dc:creator>Dave Finlayson</dc:creator>
  <cp:keywords/>
  <dc:description/>
  <cp:lastModifiedBy>John Brash</cp:lastModifiedBy>
  <cp:lastPrinted>2011-09-27T17:42:41Z</cp:lastPrinted>
  <dcterms:created xsi:type="dcterms:W3CDTF">1997-05-17T21:08:36Z</dcterms:created>
  <dcterms:modified xsi:type="dcterms:W3CDTF">2011-09-28T21:17:23Z</dcterms:modified>
  <cp:category/>
  <cp:version/>
  <cp:contentType/>
  <cp:contentStatus/>
</cp:coreProperties>
</file>